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3256" windowHeight="11568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1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30" s="1"/>
  <c r="F31" l="1"/>
  <c r="F32" s="1"/>
</calcChain>
</file>

<file path=xl/sharedStrings.xml><?xml version="1.0" encoding="utf-8"?>
<sst xmlns="http://schemas.openxmlformats.org/spreadsheetml/2006/main" count="57" uniqueCount="41">
  <si>
    <t>KOSZTORYS OFERTOWY</t>
  </si>
  <si>
    <t>Remont nawierzchni chodnika drogi powiatowej nr 2168N ul. Drzymały w Pasłęku</t>
  </si>
  <si>
    <t>lp.</t>
  </si>
  <si>
    <t>opis robót</t>
  </si>
  <si>
    <t>j.m.</t>
  </si>
  <si>
    <t>ilość</t>
  </si>
  <si>
    <t>c.j.</t>
  </si>
  <si>
    <t>wartość</t>
  </si>
  <si>
    <t>Roboty pomiarowe przy liniowych robotach ziemnych - trasa dróg w terenie równinnym</t>
  </si>
  <si>
    <t>km</t>
  </si>
  <si>
    <t>Geodezyjna inwentaryzacja powykonawcza</t>
  </si>
  <si>
    <t>kpl.</t>
  </si>
  <si>
    <t>Rozebranie krawężników betonowych 15x30 cm na podsypce cementowo-piaskowej</t>
  </si>
  <si>
    <t>m</t>
  </si>
  <si>
    <t>Rozebranie ław pod krawężniki z betonu</t>
  </si>
  <si>
    <t>m3</t>
  </si>
  <si>
    <t>Rozebranie obrzeży 8x30 cm na podsypce piaskowej</t>
  </si>
  <si>
    <t>Rozebranie chodników, wysepek przystankowych i przejść dla pieszych z płyt betonowych 30x30x5 cm oraz kostki betonowej na podsypce cementowo-piaskowej</t>
  </si>
  <si>
    <t>m2</t>
  </si>
  <si>
    <t>Mechaniczne wykonanie koryta na całej szerokości jezdni i chodników w gruncie kat. I-IV głębokości 29 cm</t>
  </si>
  <si>
    <t>Mechaniczne wykonanie koryta na całej szerokości jezdni i chodników w gruncie kat. I-IV głębokości 36 cm - ZJAZDY</t>
  </si>
  <si>
    <t>Warstwy odsączające z piasku w korycie lub na całej szerokości drogi, wykonanie i zagęszczanie mechaniczne - grubość warstwy po zagęszczeniu 10 cm</t>
  </si>
  <si>
    <t>Podbudowa z kruszywa łamanego - warstwa górna o grubości po zagęszczeniu 10 cm</t>
  </si>
  <si>
    <t>Podbudowa z kruszywa łamanego - warstwa górna o grubości po zagęszczeniu 15 cm - ZJAZDY</t>
  </si>
  <si>
    <t>Obrzeża betonowe o wymiarach 25x8 cm na podsypce cementowo-piaskowej z wypełnieniem spoin zaprawą cementową</t>
  </si>
  <si>
    <t>Ława pod krawężniki betonowa C12/15</t>
  </si>
  <si>
    <t>Krawężniki betonowe wystające o wymiarach 15x30 cm na podsypce cementowo-piaskowej</t>
  </si>
  <si>
    <t>Ława pod krawężniki betonowa z oporem</t>
  </si>
  <si>
    <t>Nawierzchnie z kostki betonowej "POLBRUK" grubości 80 mm na podsypce cementowo-piaskowej grubości 50 mm z wypełnieniem spoin zaprawą cementową - KOLOR</t>
  </si>
  <si>
    <t>Chodniki z kostki betonowej "POLBRUK" grubości 60 mm na podsypce cementowo-piaskowej grubości 50 mm z wypełnieniem spoin zaprawą cementową</t>
  </si>
  <si>
    <t>Regulacja pionowa studzienek dla włazów kanałowych</t>
  </si>
  <si>
    <t>szt.</t>
  </si>
  <si>
    <t>Regulacja pionowa studzienek telefonicznych</t>
  </si>
  <si>
    <t>Regulacja pionowa studzienek dla zaworów wodociągowych i gazowych</t>
  </si>
  <si>
    <t>suma NETTO</t>
  </si>
  <si>
    <t>VAT 23%</t>
  </si>
  <si>
    <t>suma BRUTTO</t>
  </si>
  <si>
    <t>Słownie:  ………………………………………………………………………………………………………………………………………….</t>
  </si>
  <si>
    <t>Numer sprawy DM.252.4.2021</t>
  </si>
  <si>
    <t>………………………………………………………………</t>
  </si>
  <si>
    <t>podpis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</si>
</sst>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zł&quot;"/>
    <numFmt numFmtId="166" formatCode="#,##0.000"/>
  </numFmts>
  <fonts count="3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5" fontId="1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right" vertical="center"/>
    </xf>
    <xf numFmtId="166" fontId="2" fillId="0" borderId="2" xfId="0" applyNumberFormat="1" applyFont="1" applyBorder="1" applyAlignment="1">
      <alignment horizontal="right" vertical="center"/>
    </xf>
    <xf numFmtId="166" fontId="2" fillId="0" borderId="3" xfId="0" applyNumberFormat="1" applyFont="1" applyBorder="1" applyAlignment="1">
      <alignment horizontal="right" vertical="center"/>
    </xf>
    <xf numFmtId="166" fontId="1" fillId="0" borderId="2" xfId="0" applyNumberFormat="1" applyFont="1" applyBorder="1" applyAlignment="1">
      <alignment horizontal="right" vertical="center"/>
    </xf>
    <xf numFmtId="166" fontId="1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165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19" workbookViewId="0">
      <selection activeCell="B35" sqref="B35"/>
    </sheetView>
  </sheetViews>
  <sheetFormatPr defaultColWidth="9.109375" defaultRowHeight="13.8"/>
  <cols>
    <col min="1" max="1" width="2.88671875" style="9" bestFit="1" customWidth="1"/>
    <col min="2" max="2" width="51.6640625" style="10" customWidth="1"/>
    <col min="3" max="3" width="3.88671875" style="9" bestFit="1" customWidth="1"/>
    <col min="4" max="4" width="9.109375" style="14"/>
    <col min="5" max="5" width="10.6640625" style="13" customWidth="1"/>
    <col min="6" max="6" width="13.109375" style="13" customWidth="1"/>
    <col min="7" max="16384" width="9.109375" style="1"/>
  </cols>
  <sheetData>
    <row r="1" spans="1:6" ht="14.4">
      <c r="D1" s="25" t="s">
        <v>38</v>
      </c>
      <c r="E1" s="26"/>
      <c r="F1" s="26"/>
    </row>
    <row r="4" spans="1:6">
      <c r="A4" s="15" t="s">
        <v>0</v>
      </c>
      <c r="B4" s="15"/>
      <c r="C4" s="15"/>
      <c r="D4" s="15"/>
      <c r="E4" s="15"/>
      <c r="F4" s="15"/>
    </row>
    <row r="5" spans="1:6">
      <c r="A5" s="16" t="s">
        <v>1</v>
      </c>
      <c r="B5" s="17"/>
      <c r="C5" s="17"/>
      <c r="D5" s="17"/>
      <c r="E5" s="17"/>
      <c r="F5" s="17"/>
    </row>
    <row r="6" spans="1:6" ht="27.6">
      <c r="A6" s="2" t="s">
        <v>2</v>
      </c>
      <c r="B6" s="2" t="s">
        <v>3</v>
      </c>
      <c r="C6" s="2" t="s">
        <v>4</v>
      </c>
      <c r="D6" s="3" t="s">
        <v>5</v>
      </c>
      <c r="E6" s="4" t="s">
        <v>6</v>
      </c>
      <c r="F6" s="4" t="s">
        <v>7</v>
      </c>
    </row>
    <row r="8" spans="1:6" ht="27.6">
      <c r="A8" s="5">
        <v>1</v>
      </c>
      <c r="B8" s="6" t="s">
        <v>8</v>
      </c>
      <c r="C8" s="5" t="s">
        <v>9</v>
      </c>
      <c r="D8" s="7">
        <v>0.28399999999999997</v>
      </c>
      <c r="E8" s="8">
        <v>0</v>
      </c>
      <c r="F8" s="8">
        <f>ROUND(D8*E8,2)</f>
        <v>0</v>
      </c>
    </row>
    <row r="9" spans="1:6">
      <c r="A9" s="5">
        <v>2</v>
      </c>
      <c r="B9" s="6" t="s">
        <v>10</v>
      </c>
      <c r="C9" s="5" t="s">
        <v>11</v>
      </c>
      <c r="D9" s="7">
        <v>1</v>
      </c>
      <c r="E9" s="8">
        <v>0</v>
      </c>
      <c r="F9" s="8">
        <f t="shared" ref="F9:F28" si="0">ROUND(D9*E9,2)</f>
        <v>0</v>
      </c>
    </row>
    <row r="10" spans="1:6" ht="27.6">
      <c r="A10" s="5">
        <v>3</v>
      </c>
      <c r="B10" s="6" t="s">
        <v>12</v>
      </c>
      <c r="C10" s="5" t="s">
        <v>13</v>
      </c>
      <c r="D10" s="7">
        <v>716</v>
      </c>
      <c r="E10" s="8">
        <v>0</v>
      </c>
      <c r="F10" s="8">
        <f t="shared" si="0"/>
        <v>0</v>
      </c>
    </row>
    <row r="11" spans="1:6">
      <c r="A11" s="5">
        <v>4</v>
      </c>
      <c r="B11" s="6" t="s">
        <v>14</v>
      </c>
      <c r="C11" s="5" t="s">
        <v>15</v>
      </c>
      <c r="D11" s="7">
        <v>42.96</v>
      </c>
      <c r="E11" s="8">
        <v>0</v>
      </c>
      <c r="F11" s="8">
        <f t="shared" si="0"/>
        <v>0</v>
      </c>
    </row>
    <row r="12" spans="1:6">
      <c r="A12" s="5">
        <v>5</v>
      </c>
      <c r="B12" s="6" t="s">
        <v>16</v>
      </c>
      <c r="C12" s="5" t="s">
        <v>13</v>
      </c>
      <c r="D12" s="7">
        <v>311</v>
      </c>
      <c r="E12" s="8">
        <v>0</v>
      </c>
      <c r="F12" s="8">
        <f t="shared" si="0"/>
        <v>0</v>
      </c>
    </row>
    <row r="13" spans="1:6">
      <c r="A13" s="5">
        <v>6</v>
      </c>
      <c r="B13" s="6" t="s">
        <v>14</v>
      </c>
      <c r="C13" s="5" t="s">
        <v>15</v>
      </c>
      <c r="D13" s="7">
        <v>9.33</v>
      </c>
      <c r="E13" s="8">
        <v>0</v>
      </c>
      <c r="F13" s="8">
        <f t="shared" si="0"/>
        <v>0</v>
      </c>
    </row>
    <row r="14" spans="1:6" ht="41.4">
      <c r="A14" s="5">
        <v>7</v>
      </c>
      <c r="B14" s="6" t="s">
        <v>17</v>
      </c>
      <c r="C14" s="5" t="s">
        <v>18</v>
      </c>
      <c r="D14" s="7">
        <v>906</v>
      </c>
      <c r="E14" s="8">
        <v>0</v>
      </c>
      <c r="F14" s="8">
        <f t="shared" si="0"/>
        <v>0</v>
      </c>
    </row>
    <row r="15" spans="1:6" ht="27.6">
      <c r="A15" s="5">
        <v>8</v>
      </c>
      <c r="B15" s="6" t="s">
        <v>19</v>
      </c>
      <c r="C15" s="5" t="s">
        <v>18</v>
      </c>
      <c r="D15" s="7">
        <v>606.71</v>
      </c>
      <c r="E15" s="8">
        <v>0</v>
      </c>
      <c r="F15" s="8">
        <f t="shared" si="0"/>
        <v>0</v>
      </c>
    </row>
    <row r="16" spans="1:6" ht="27.6">
      <c r="A16" s="5">
        <v>9</v>
      </c>
      <c r="B16" s="6" t="s">
        <v>20</v>
      </c>
      <c r="C16" s="5" t="s">
        <v>18</v>
      </c>
      <c r="D16" s="7">
        <v>365.85</v>
      </c>
      <c r="E16" s="8">
        <v>0</v>
      </c>
      <c r="F16" s="8">
        <f t="shared" si="0"/>
        <v>0</v>
      </c>
    </row>
    <row r="17" spans="1:6" ht="41.4">
      <c r="A17" s="5">
        <v>10</v>
      </c>
      <c r="B17" s="6" t="s">
        <v>21</v>
      </c>
      <c r="C17" s="5" t="s">
        <v>18</v>
      </c>
      <c r="D17" s="7">
        <v>972.56</v>
      </c>
      <c r="E17" s="8">
        <v>0</v>
      </c>
      <c r="F17" s="8">
        <f t="shared" si="0"/>
        <v>0</v>
      </c>
    </row>
    <row r="18" spans="1:6" ht="27.6">
      <c r="A18" s="5">
        <v>11</v>
      </c>
      <c r="B18" s="6" t="s">
        <v>22</v>
      </c>
      <c r="C18" s="5" t="s">
        <v>18</v>
      </c>
      <c r="D18" s="7">
        <v>606.71</v>
      </c>
      <c r="E18" s="8">
        <v>0</v>
      </c>
      <c r="F18" s="8">
        <f t="shared" si="0"/>
        <v>0</v>
      </c>
    </row>
    <row r="19" spans="1:6" ht="27.6">
      <c r="A19" s="5">
        <v>12</v>
      </c>
      <c r="B19" s="6" t="s">
        <v>23</v>
      </c>
      <c r="C19" s="5" t="s">
        <v>18</v>
      </c>
      <c r="D19" s="7">
        <v>365.85</v>
      </c>
      <c r="E19" s="8">
        <v>0</v>
      </c>
      <c r="F19" s="8">
        <f t="shared" si="0"/>
        <v>0</v>
      </c>
    </row>
    <row r="20" spans="1:6" ht="41.4">
      <c r="A20" s="5">
        <v>13</v>
      </c>
      <c r="B20" s="6" t="s">
        <v>24</v>
      </c>
      <c r="C20" s="5" t="s">
        <v>13</v>
      </c>
      <c r="D20" s="7">
        <v>455.9</v>
      </c>
      <c r="E20" s="8">
        <v>0</v>
      </c>
      <c r="F20" s="8">
        <f t="shared" si="0"/>
        <v>0</v>
      </c>
    </row>
    <row r="21" spans="1:6">
      <c r="A21" s="5">
        <v>14</v>
      </c>
      <c r="B21" s="6" t="s">
        <v>25</v>
      </c>
      <c r="C21" s="5" t="s">
        <v>15</v>
      </c>
      <c r="D21" s="7">
        <v>13.677</v>
      </c>
      <c r="E21" s="8">
        <v>0</v>
      </c>
      <c r="F21" s="8">
        <f t="shared" si="0"/>
        <v>0</v>
      </c>
    </row>
    <row r="22" spans="1:6" ht="27.6">
      <c r="A22" s="5">
        <v>15</v>
      </c>
      <c r="B22" s="6" t="s">
        <v>26</v>
      </c>
      <c r="C22" s="5" t="s">
        <v>13</v>
      </c>
      <c r="D22" s="7">
        <v>724</v>
      </c>
      <c r="E22" s="8">
        <v>0</v>
      </c>
      <c r="F22" s="8">
        <f t="shared" si="0"/>
        <v>0</v>
      </c>
    </row>
    <row r="23" spans="1:6">
      <c r="A23" s="5">
        <v>16</v>
      </c>
      <c r="B23" s="6" t="s">
        <v>27</v>
      </c>
      <c r="C23" s="5" t="s">
        <v>15</v>
      </c>
      <c r="D23" s="7">
        <v>43.44</v>
      </c>
      <c r="E23" s="8">
        <v>0</v>
      </c>
      <c r="F23" s="8">
        <f t="shared" si="0"/>
        <v>0</v>
      </c>
    </row>
    <row r="24" spans="1:6" ht="41.4">
      <c r="A24" s="5">
        <v>17</v>
      </c>
      <c r="B24" s="6" t="s">
        <v>28</v>
      </c>
      <c r="C24" s="5" t="s">
        <v>18</v>
      </c>
      <c r="D24" s="7">
        <v>365.85</v>
      </c>
      <c r="E24" s="8">
        <v>0</v>
      </c>
      <c r="F24" s="8">
        <f t="shared" si="0"/>
        <v>0</v>
      </c>
    </row>
    <row r="25" spans="1:6" ht="41.4">
      <c r="A25" s="5">
        <v>18</v>
      </c>
      <c r="B25" s="6" t="s">
        <v>29</v>
      </c>
      <c r="C25" s="5" t="s">
        <v>18</v>
      </c>
      <c r="D25" s="7">
        <v>606.71</v>
      </c>
      <c r="E25" s="8">
        <v>0</v>
      </c>
      <c r="F25" s="8">
        <f t="shared" si="0"/>
        <v>0</v>
      </c>
    </row>
    <row r="26" spans="1:6">
      <c r="A26" s="5">
        <v>19</v>
      </c>
      <c r="B26" s="6" t="s">
        <v>30</v>
      </c>
      <c r="C26" s="5" t="s">
        <v>31</v>
      </c>
      <c r="D26" s="7">
        <v>15</v>
      </c>
      <c r="E26" s="8">
        <v>0</v>
      </c>
      <c r="F26" s="8">
        <f t="shared" si="0"/>
        <v>0</v>
      </c>
    </row>
    <row r="27" spans="1:6">
      <c r="A27" s="5">
        <v>20</v>
      </c>
      <c r="B27" s="6" t="s">
        <v>32</v>
      </c>
      <c r="C27" s="5" t="s">
        <v>31</v>
      </c>
      <c r="D27" s="7">
        <v>10</v>
      </c>
      <c r="E27" s="8">
        <v>0</v>
      </c>
      <c r="F27" s="8">
        <f t="shared" si="0"/>
        <v>0</v>
      </c>
    </row>
    <row r="28" spans="1:6" ht="27.6">
      <c r="A28" s="5">
        <v>21</v>
      </c>
      <c r="B28" s="6" t="s">
        <v>33</v>
      </c>
      <c r="C28" s="5" t="s">
        <v>31</v>
      </c>
      <c r="D28" s="7">
        <v>7</v>
      </c>
      <c r="E28" s="8">
        <v>0</v>
      </c>
      <c r="F28" s="8">
        <f t="shared" si="0"/>
        <v>0</v>
      </c>
    </row>
    <row r="30" spans="1:6">
      <c r="D30" s="18" t="s">
        <v>34</v>
      </c>
      <c r="E30" s="18"/>
      <c r="F30" s="11">
        <f>SUM(F8:F28)</f>
        <v>0</v>
      </c>
    </row>
    <row r="31" spans="1:6">
      <c r="D31" s="19" t="s">
        <v>35</v>
      </c>
      <c r="E31" s="20"/>
      <c r="F31" s="12">
        <f>ROUND(0.23*F30,2)</f>
        <v>0</v>
      </c>
    </row>
    <row r="32" spans="1:6">
      <c r="D32" s="21" t="s">
        <v>36</v>
      </c>
      <c r="E32" s="22"/>
      <c r="F32" s="11">
        <f>SUM(F30:F31)</f>
        <v>0</v>
      </c>
    </row>
    <row r="34" spans="2:6">
      <c r="B34" s="23" t="s">
        <v>37</v>
      </c>
      <c r="C34" s="23"/>
      <c r="D34" s="23"/>
      <c r="E34" s="23"/>
    </row>
    <row r="36" spans="2:6">
      <c r="D36" s="24" t="s">
        <v>39</v>
      </c>
      <c r="E36" s="27"/>
      <c r="F36" s="27"/>
    </row>
    <row r="37" spans="2:6">
      <c r="D37" s="28" t="s">
        <v>40</v>
      </c>
      <c r="E37" s="29"/>
      <c r="F37" s="29"/>
    </row>
  </sheetData>
  <mergeCells count="9">
    <mergeCell ref="B34:E34"/>
    <mergeCell ref="D1:F1"/>
    <mergeCell ref="D36:F36"/>
    <mergeCell ref="D37:F37"/>
    <mergeCell ref="A4:F4"/>
    <mergeCell ref="A5:F5"/>
    <mergeCell ref="D30:E30"/>
    <mergeCell ref="D31:E31"/>
    <mergeCell ref="D32:E32"/>
  </mergeCells>
  <pageMargins left="0.43" right="0.19" top="0.4" bottom="0.4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m.kramek</cp:lastModifiedBy>
  <cp:lastPrinted>2021-03-26T11:03:14Z</cp:lastPrinted>
  <dcterms:created xsi:type="dcterms:W3CDTF">2018-12-07T06:53:38Z</dcterms:created>
  <dcterms:modified xsi:type="dcterms:W3CDTF">2021-03-26T11:03:16Z</dcterms:modified>
</cp:coreProperties>
</file>