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Arkusz1" sheetId="1" r:id="rId1"/>
    <sheet name="DRUK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126" i="4" l="1"/>
  <c r="D81" i="4"/>
  <c r="J127" i="4" l="1"/>
  <c r="D84" i="1"/>
  <c r="D132" i="1"/>
  <c r="D134" i="1" l="1"/>
</calcChain>
</file>

<file path=xl/sharedStrings.xml><?xml version="1.0" encoding="utf-8"?>
<sst xmlns="http://schemas.openxmlformats.org/spreadsheetml/2006/main" count="732" uniqueCount="282">
  <si>
    <t>1984N</t>
  </si>
  <si>
    <t>1991N</t>
  </si>
  <si>
    <t>Tabela nr 1</t>
  </si>
  <si>
    <t>L.p</t>
  </si>
  <si>
    <t>Nr drogi pow.</t>
  </si>
  <si>
    <t>Przebieg drogi powiatowej</t>
  </si>
  <si>
    <t>1100 N</t>
  </si>
  <si>
    <t>(Kępiny Małe) gr. woj. – Nowakowo – Rubno Wlk.</t>
  </si>
  <si>
    <t>1101 N</t>
  </si>
  <si>
    <t>Nowotki – Nowakowo – Kępa Rybacka – Bielnik Drugi</t>
  </si>
  <si>
    <t>1102 N</t>
  </si>
  <si>
    <t>Rubno Wielkie – Elbląg</t>
  </si>
  <si>
    <t>1103 N</t>
  </si>
  <si>
    <t>(Kępki) gr. woj.  – Bielnik Drugi – Kazimierzewo – Wikrowo – Jegłownik – Gronowo Elbląskie – Zwierzno – Stare Dolno – Wysoka – dr. woj.  nr 527</t>
  </si>
  <si>
    <t>1104N</t>
  </si>
  <si>
    <t>dr. kraj. nr 7 – Kazimierzewo – Elbląg</t>
  </si>
  <si>
    <t>1105 N</t>
  </si>
  <si>
    <t>dr. nr 1101 N – Cieplice – dr.nr 1101 N</t>
  </si>
  <si>
    <t>1107 N</t>
  </si>
  <si>
    <t>Batorowo – dr. nr 1101 N – Nowe Batorowo</t>
  </si>
  <si>
    <t>1108 N</t>
  </si>
  <si>
    <t>dr. nr 1103 N – Bielnik Pierwszy – Elbląg</t>
  </si>
  <si>
    <t>1109 N</t>
  </si>
  <si>
    <t>Nowe Batorowo – Nowakowo – dr. nr 1104N</t>
  </si>
  <si>
    <t>1111 N</t>
  </si>
  <si>
    <t>dr. kraj. nr 22 - Szopy</t>
  </si>
  <si>
    <t>1112 N</t>
  </si>
  <si>
    <t>Helenowo – Elbląg</t>
  </si>
  <si>
    <t>1113 N</t>
  </si>
  <si>
    <t>Janowo – dr. kraj. nr 7 (Kazimierzewo)</t>
  </si>
  <si>
    <t>1114 N</t>
  </si>
  <si>
    <t>Wikrowo – Władysławowo</t>
  </si>
  <si>
    <t>1116 N</t>
  </si>
  <si>
    <t>Kopanka – Jegłownik</t>
  </si>
  <si>
    <t>1117 N</t>
  </si>
  <si>
    <t>(Ząbrowo) gr. woj. – dr. kraj. nr 22 – Fiszewo – Rozgart</t>
  </si>
  <si>
    <t>1118 N</t>
  </si>
  <si>
    <t>(Ząbrowo) gr. woj. – Jegłownik</t>
  </si>
  <si>
    <t>1119 N</t>
  </si>
  <si>
    <t>dr. kraj, nr 22 – Karczowiska Górne – Markusy – Marwica – dr. woj. nr 527</t>
  </si>
  <si>
    <t>1120 N</t>
  </si>
  <si>
    <t>(Stare Pole) gr. woj. – Fiszewo – Gronowo Elbląskie - Jasionno</t>
  </si>
  <si>
    <t>1121 N</t>
  </si>
  <si>
    <t>dr. kraj. nr 22 – Raczki Elbląskie – Krzewsk – Wiśniewo – Kępniewo</t>
  </si>
  <si>
    <t>1122 N</t>
  </si>
  <si>
    <t>(Szaleniec) gr. woj. – Rozgart – Różany – Markusy – Żukowo</t>
  </si>
  <si>
    <t>1123 N</t>
  </si>
  <si>
    <t>Jezioro – Markusy – Rachowo</t>
  </si>
  <si>
    <t>1124 N</t>
  </si>
  <si>
    <t>Węgle – Żurawiec – Jezioro – Markusy – dr. nr 1126 N</t>
  </si>
  <si>
    <t>1125 N</t>
  </si>
  <si>
    <t>(Szlaganowo) gr. woj. – Fiszewo</t>
  </si>
  <si>
    <t>1126 N</t>
  </si>
  <si>
    <t>(Żuławka Szt.) gr. woj. Stalewo – Zwierzno – Balewo – Krzewsk – Żółwiniec –Jurandowo</t>
  </si>
  <si>
    <t>1127 N</t>
  </si>
  <si>
    <t>Tropy Elbląskie – dr. nr 1168 N</t>
  </si>
  <si>
    <t>1128 N</t>
  </si>
  <si>
    <t>Nowe Dolno – Stare Dolno – Święty Gaj – gr. woj. (Bągart)</t>
  </si>
  <si>
    <t>1129 N</t>
  </si>
  <si>
    <t>Nowe Kępniewo – Wysoka</t>
  </si>
  <si>
    <t>1130 N</t>
  </si>
  <si>
    <t>Święty Gaj – Kwietniewo</t>
  </si>
  <si>
    <t>1131 N</t>
  </si>
  <si>
    <t>Elbląg – Jagodnik – Ogrodniki – Zajączkowo</t>
  </si>
  <si>
    <t>1132 N</t>
  </si>
  <si>
    <t>Nadbrzeże – Łęcze – Pagórki – Ogrodniki – Milejewo</t>
  </si>
  <si>
    <t>1133 N</t>
  </si>
  <si>
    <t>Ogrodniki – Piastowo</t>
  </si>
  <si>
    <t>1134 N</t>
  </si>
  <si>
    <t>Suchacz – Nadbrzeże</t>
  </si>
  <si>
    <t>1135 N</t>
  </si>
  <si>
    <t>1136 N</t>
  </si>
  <si>
    <t>droga nr 503 – Łęcze – Elbląg</t>
  </si>
  <si>
    <t>1137 N</t>
  </si>
  <si>
    <t>Przezmark- Nowina- Gronowo Górne</t>
  </si>
  <si>
    <t>1139 N</t>
  </si>
  <si>
    <t>Elbląg – Gronowo Górne – dr. kraj. nr 7</t>
  </si>
  <si>
    <t>1140 N</t>
  </si>
  <si>
    <t>DW 509 Wilkowo- Sierpin- Przezmark- Komorowo Żuławskie- Nowa Pilona</t>
  </si>
  <si>
    <t>1142 N</t>
  </si>
  <si>
    <t>Pilona – Myślęcin</t>
  </si>
  <si>
    <t>1143 N</t>
  </si>
  <si>
    <t>Weklice – Bogaczewo</t>
  </si>
  <si>
    <t>1144 N</t>
  </si>
  <si>
    <t>dr. woj. nr 509 – Kamiennik Wielki – Kwietnik – Zastawno</t>
  </si>
  <si>
    <t>1145 N</t>
  </si>
  <si>
    <t>Milejewo – Nowe Monasterzysko – Młynary</t>
  </si>
  <si>
    <t>1146 N</t>
  </si>
  <si>
    <t>Nowinka – Chojnowo – Pogrodzie</t>
  </si>
  <si>
    <t>1147 N</t>
  </si>
  <si>
    <t xml:space="preserve">Pogrodzie – Rychnowy – Huta Żuławska – gr. gm. Tolkmicko </t>
  </si>
  <si>
    <t>1148 N</t>
  </si>
  <si>
    <t>Karszewo – dr. kraj. nr 22</t>
  </si>
  <si>
    <t>1149 N</t>
  </si>
  <si>
    <t>(Wierzno Wielkie) dr. pow.</t>
  </si>
  <si>
    <t>1150 N</t>
  </si>
  <si>
    <t>Komorowo Żuławskie – Dłużyna – Nowe Kępniewo – Topolno</t>
  </si>
  <si>
    <t>1151 N</t>
  </si>
  <si>
    <t>Dłużyna – Krosno</t>
  </si>
  <si>
    <t>1152 N</t>
  </si>
  <si>
    <t>Dłużyna – Węzina</t>
  </si>
  <si>
    <t>1153 N</t>
  </si>
  <si>
    <t>1154 N</t>
  </si>
  <si>
    <t>Robity – Łukszty – Słobity</t>
  </si>
  <si>
    <t>1155 N</t>
  </si>
  <si>
    <t>Stegny – Łukszty</t>
  </si>
  <si>
    <t>1156 N</t>
  </si>
  <si>
    <t>dr. woj. nr 505 – stacja kolejowa Stegny - Bądy</t>
  </si>
  <si>
    <t>1157 N</t>
  </si>
  <si>
    <t>1158 N</t>
  </si>
  <si>
    <t>1159 N</t>
  </si>
  <si>
    <t>Dobry – Dąbkowo</t>
  </si>
  <si>
    <t>1160 N</t>
  </si>
  <si>
    <t>1161 N</t>
  </si>
  <si>
    <t>Spędy – Dobry – Krykajny</t>
  </si>
  <si>
    <t>1162 N</t>
  </si>
  <si>
    <t>1163 N</t>
  </si>
  <si>
    <t>Dobry – Szymbory – Godkowo</t>
  </si>
  <si>
    <t>1164 N</t>
  </si>
  <si>
    <t>1167 N</t>
  </si>
  <si>
    <t>Miłosna – Bielica</t>
  </si>
  <si>
    <t>1169 N</t>
  </si>
  <si>
    <t>Zielonka Pasłęcka – Kronin – Kwitajny</t>
  </si>
  <si>
    <t>1171 N</t>
  </si>
  <si>
    <t>1173 N</t>
  </si>
  <si>
    <t>dr. woj. nr 513 – Cieszyniec – Sałkowice - Surowe</t>
  </si>
  <si>
    <t>1175 N</t>
  </si>
  <si>
    <t>Surowe – Grądki – Plajny - Burdajny</t>
  </si>
  <si>
    <t>1177 N</t>
  </si>
  <si>
    <t>dr. gm. nr 108093N – Zielonka Pasłęcka – dr. gm. nr 108093N</t>
  </si>
  <si>
    <t>1179 N</t>
  </si>
  <si>
    <t>1181 N</t>
  </si>
  <si>
    <t>1183 N</t>
  </si>
  <si>
    <t>Godkowo – Strużyna – Niebrzydowo Wlk. – dr. nr 1180 N</t>
  </si>
  <si>
    <t>1185 N</t>
  </si>
  <si>
    <t>Jelonki – Śliwice – Rychliki – Gołutowo</t>
  </si>
  <si>
    <t>1187 N</t>
  </si>
  <si>
    <t>Rychliki – Rejsyty – gr. woj. (Myślice)</t>
  </si>
  <si>
    <t>1348 N</t>
  </si>
  <si>
    <t>1972 N</t>
  </si>
  <si>
    <t>Protowo – gr. woj.  (Porzecze)</t>
  </si>
  <si>
    <t>1983N</t>
  </si>
  <si>
    <t>Nowina – Komorowo Żuławskie</t>
  </si>
  <si>
    <t>Bogaczewo – Aniołowo– Pasłęk dw 513</t>
  </si>
  <si>
    <t>1990N</t>
  </si>
  <si>
    <t xml:space="preserve">Nowe Batorowo </t>
  </si>
  <si>
    <t>Pasłęk DW 527 – Marzewo – gr. gm</t>
  </si>
  <si>
    <r>
      <t xml:space="preserve">Tabela nr 2 </t>
    </r>
    <r>
      <rPr>
        <b/>
        <sz val="12"/>
        <rFont val="Times New Roman"/>
        <family val="1"/>
        <charset val="238"/>
      </rPr>
      <t>Młynary – ulice powiatowe</t>
    </r>
  </si>
  <si>
    <t>L.p.</t>
  </si>
  <si>
    <t>Numer  ulicy</t>
  </si>
  <si>
    <t>Nazwa  ulicy</t>
  </si>
  <si>
    <t>2142 N</t>
  </si>
  <si>
    <t>Chodkiewicza</t>
  </si>
  <si>
    <t>2145 N</t>
  </si>
  <si>
    <t>Kolejowa</t>
  </si>
  <si>
    <t>2147 N</t>
  </si>
  <si>
    <t>Kościuszki</t>
  </si>
  <si>
    <t>2148 N</t>
  </si>
  <si>
    <t>Langiewicza</t>
  </si>
  <si>
    <t>2149 N</t>
  </si>
  <si>
    <t>Mierosławskiego</t>
  </si>
  <si>
    <t>2150 N</t>
  </si>
  <si>
    <t>Mickiewicza</t>
  </si>
  <si>
    <t>2151 N</t>
  </si>
  <si>
    <t>Nad Baudą</t>
  </si>
  <si>
    <t>2152 N</t>
  </si>
  <si>
    <t>Niepodległości</t>
  </si>
  <si>
    <t>2153 N</t>
  </si>
  <si>
    <t>Nowe Osiedle</t>
  </si>
  <si>
    <t>2156 N</t>
  </si>
  <si>
    <t>Polna</t>
  </si>
  <si>
    <t>Słowackiego</t>
  </si>
  <si>
    <t>2159 N</t>
  </si>
  <si>
    <t>Traugutta</t>
  </si>
  <si>
    <t>2160 N</t>
  </si>
  <si>
    <t>Żeromskiego</t>
  </si>
  <si>
    <t>2161 N</t>
  </si>
  <si>
    <t>Żółkiewskiego</t>
  </si>
  <si>
    <r>
      <t xml:space="preserve">Tabela nr 3 </t>
    </r>
    <r>
      <rPr>
        <b/>
        <sz val="12"/>
        <rFont val="Times New Roman"/>
        <family val="1"/>
        <charset val="238"/>
      </rPr>
      <t>Pasłęk – ulice powiatowe</t>
    </r>
  </si>
  <si>
    <t>2163 N</t>
  </si>
  <si>
    <t>Chopina</t>
  </si>
  <si>
    <t>2164N</t>
  </si>
  <si>
    <t>Zamkowa (ograniczenie 8 t)</t>
  </si>
  <si>
    <t>2165 N</t>
  </si>
  <si>
    <t>Czarneckiego</t>
  </si>
  <si>
    <t>2168 N</t>
  </si>
  <si>
    <t>Drzymały</t>
  </si>
  <si>
    <t>2170N</t>
  </si>
  <si>
    <t>Dworcowa</t>
  </si>
  <si>
    <t>2171 N</t>
  </si>
  <si>
    <t>Jagiełły</t>
  </si>
  <si>
    <t>2175 N</t>
  </si>
  <si>
    <t>Kochanowskiego</t>
  </si>
  <si>
    <t>2184 N</t>
  </si>
  <si>
    <t>Paderewskiego</t>
  </si>
  <si>
    <t>2185 N</t>
  </si>
  <si>
    <t>Rataja</t>
  </si>
  <si>
    <t>2187 N</t>
  </si>
  <si>
    <t>2191 N</t>
  </si>
  <si>
    <t>Zwycięstwa</t>
  </si>
  <si>
    <r>
      <t xml:space="preserve">Tabela nr 4 </t>
    </r>
    <r>
      <rPr>
        <b/>
        <sz val="12"/>
        <rFont val="Times New Roman"/>
        <family val="1"/>
        <charset val="238"/>
      </rPr>
      <t>Tolkmicko – ulice powiatowe</t>
    </r>
  </si>
  <si>
    <t>Numer ulicy</t>
  </si>
  <si>
    <t>2192 N</t>
  </si>
  <si>
    <t>Wybudówka Biała</t>
  </si>
  <si>
    <t>2193 N</t>
  </si>
  <si>
    <t>Do Wałów</t>
  </si>
  <si>
    <t>2204 N</t>
  </si>
  <si>
    <t>Na Stawy</t>
  </si>
  <si>
    <t>2205 N</t>
  </si>
  <si>
    <t>Ogrodowa</t>
  </si>
  <si>
    <t>2206 N</t>
  </si>
  <si>
    <t>Portowa</t>
  </si>
  <si>
    <t>2211 N</t>
  </si>
  <si>
    <t>Szpitalna</t>
  </si>
  <si>
    <t>2212 N</t>
  </si>
  <si>
    <t>Świętojańska</t>
  </si>
  <si>
    <t>2214 N</t>
  </si>
  <si>
    <t>Zakopiańska</t>
  </si>
  <si>
    <t>Milejewo – Kamiennik Wielki – Pomorska Wieś – Aniołowo – dr. pow. nr 1984 N</t>
  </si>
  <si>
    <t>Pomorska Wieś – Zalesie – Borzynowo – Pasłęk</t>
  </si>
  <si>
    <t>Kurowo Braniewskie – Stare Siedlisko – Dębiny</t>
  </si>
  <si>
    <t>Młynarska Wola – Słobity – Osiek – Burdajny</t>
  </si>
  <si>
    <t>dr. nr 1161 N – Łępno – Podągi – dr. woj. nr 528</t>
  </si>
  <si>
    <t>Godkowo – Ząbrowiec – Gudniki – Miłakowo</t>
  </si>
  <si>
    <t>Ząbrowiec – Lesiska – Miejski Dwór – dr. nr 1162 N</t>
  </si>
  <si>
    <t>dr. nr 1154 N- Stojpy – dr. woj. nr 513</t>
  </si>
  <si>
    <t>Drulity – Morzewo – Sambród – Małdyty – dr. gm. Nr 148022 N</t>
  </si>
  <si>
    <t>Pasłęk – Nowa Wieś – Kąty</t>
  </si>
  <si>
    <t>dr. woj. nr 509 (Gładysze) – Kwitajny Małe – Osiek</t>
  </si>
  <si>
    <t xml:space="preserve"> nr 1308 N – Kurowo Braniewskie - Młynary</t>
  </si>
  <si>
    <t>6007N</t>
  </si>
  <si>
    <t xml:space="preserve">granica powiatu (Jazowa) - Kazimierzowo - Elbląg (km od 68+346 do 74,586 oraz km od 75,118 do 75,985 jezdnia prawa) </t>
  </si>
  <si>
    <t>Łączna długość dróg poza miastami wynosi:</t>
  </si>
  <si>
    <t xml:space="preserve">Łączna długość dróg w miastach wynosi: </t>
  </si>
  <si>
    <t>Łączna długość dróg wynosi:</t>
  </si>
  <si>
    <t>Długość [m]</t>
  </si>
  <si>
    <t>1-go Maja</t>
  </si>
  <si>
    <t>Westeplatte</t>
  </si>
  <si>
    <t>Długość (m)</t>
  </si>
  <si>
    <t>Nr drogi</t>
  </si>
  <si>
    <t>Dł.(m)</t>
  </si>
  <si>
    <t>Ograniczenia</t>
  </si>
  <si>
    <t>Klasa drogi</t>
  </si>
  <si>
    <t>15 t</t>
  </si>
  <si>
    <t>Z</t>
  </si>
  <si>
    <t>Brak</t>
  </si>
  <si>
    <t>D</t>
  </si>
  <si>
    <r>
      <rPr>
        <sz val="12"/>
        <rFont val="Times New Roman"/>
        <family val="1"/>
        <charset val="238"/>
      </rPr>
      <t xml:space="preserve">8 t - 20 t </t>
    </r>
    <r>
      <rPr>
        <sz val="12"/>
        <color rgb="FFFF0000"/>
        <rFont val="Times New Roman"/>
        <family val="1"/>
        <charset val="238"/>
      </rPr>
      <t>- 10t</t>
    </r>
  </si>
  <si>
    <t>L</t>
  </si>
  <si>
    <t>8 t</t>
  </si>
  <si>
    <t>8 t – 10 t</t>
  </si>
  <si>
    <t xml:space="preserve"> 15 t</t>
  </si>
  <si>
    <t xml:space="preserve"> 8 t</t>
  </si>
  <si>
    <t>15 t - 8 t</t>
  </si>
  <si>
    <t>3,5 t</t>
  </si>
  <si>
    <t>Milejewo – Kamiennik Wielki – Pomorska Wieś – Aniołowo – dr. gm. Nr 108092N</t>
  </si>
  <si>
    <r>
      <t>nr 1308 N – Kurowo Braniewskie – Młynary (</t>
    </r>
    <r>
      <rPr>
        <i/>
        <sz val="12"/>
        <color theme="1"/>
        <rFont val="Times New Roman"/>
        <family val="1"/>
        <charset val="238"/>
      </rPr>
      <t>ul. 3-go Maja</t>
    </r>
    <r>
      <rPr>
        <sz val="12"/>
        <color theme="1"/>
        <rFont val="Times New Roman"/>
        <family val="1"/>
        <charset val="238"/>
      </rPr>
      <t>)</t>
    </r>
  </si>
  <si>
    <r>
      <t>Pomorska Wieś – Zalesie – Borzynowo – Pasłęk (</t>
    </r>
    <r>
      <rPr>
        <i/>
        <sz val="12"/>
        <color theme="1"/>
        <rFont val="Times New Roman"/>
        <family val="1"/>
        <charset val="238"/>
      </rPr>
      <t>ul. Traugutta</t>
    </r>
    <r>
      <rPr>
        <sz val="12"/>
        <color theme="1"/>
        <rFont val="Times New Roman"/>
        <family val="1"/>
        <charset val="238"/>
      </rPr>
      <t>)</t>
    </r>
  </si>
  <si>
    <t xml:space="preserve">15 t - 12 t </t>
  </si>
  <si>
    <t>7 t</t>
  </si>
  <si>
    <t>Kurowo Braniewskie – granica powiatu</t>
  </si>
  <si>
    <r>
      <t xml:space="preserve">Młynarska Wola – </t>
    </r>
    <r>
      <rPr>
        <i/>
        <sz val="12"/>
        <color theme="1"/>
        <rFont val="Times New Roman"/>
        <family val="1"/>
        <charset val="238"/>
      </rPr>
      <t>granica powiatu</t>
    </r>
    <r>
      <rPr>
        <sz val="12"/>
        <color theme="1"/>
        <rFont val="Times New Roman"/>
        <family val="1"/>
        <charset val="238"/>
      </rPr>
      <t xml:space="preserve"> (Słobity), </t>
    </r>
    <r>
      <rPr>
        <i/>
        <sz val="12"/>
        <color theme="1"/>
        <rFont val="Times New Roman"/>
        <family val="1"/>
        <charset val="238"/>
      </rPr>
      <t>granica powiatu</t>
    </r>
    <r>
      <rPr>
        <sz val="12"/>
        <color theme="1"/>
        <rFont val="Times New Roman"/>
        <family val="1"/>
        <charset val="238"/>
      </rPr>
      <t xml:space="preserve"> (Osiek) – Burdajny</t>
    </r>
  </si>
  <si>
    <t>10 t</t>
  </si>
  <si>
    <t>dr. nr 1161 N – Łępno – - droga 513- Podągi – granica powiatu</t>
  </si>
  <si>
    <r>
      <t xml:space="preserve">Godkowo – Ząbrowiec – Gudniki – </t>
    </r>
    <r>
      <rPr>
        <i/>
        <sz val="12"/>
        <color theme="1"/>
        <rFont val="Times New Roman"/>
        <family val="1"/>
        <charset val="238"/>
      </rPr>
      <t>granica powiatu</t>
    </r>
    <r>
      <rPr>
        <sz val="12"/>
        <color theme="1"/>
        <rFont val="Times New Roman"/>
        <family val="1"/>
        <charset val="238"/>
      </rPr>
      <t xml:space="preserve"> (Miłakowo)</t>
    </r>
  </si>
  <si>
    <t>Ząbrowiec – Lesiska – granica powiatu</t>
  </si>
  <si>
    <r>
      <t>Granica powiatu(Stojpy)-</t>
    </r>
    <r>
      <rPr>
        <i/>
        <sz val="12"/>
        <color theme="1"/>
        <rFont val="Times New Roman"/>
        <family val="1"/>
        <charset val="238"/>
      </rPr>
      <t>Karwity</t>
    </r>
    <r>
      <rPr>
        <sz val="12"/>
        <color theme="1"/>
        <rFont val="Times New Roman"/>
        <family val="1"/>
        <charset val="238"/>
      </rPr>
      <t xml:space="preserve"> – dr. woj. nr 513</t>
    </r>
  </si>
  <si>
    <r>
      <t xml:space="preserve">Drulity – Morzewo – Sambród- </t>
    </r>
    <r>
      <rPr>
        <i/>
        <sz val="12"/>
        <color theme="1"/>
        <rFont val="Times New Roman"/>
        <family val="1"/>
        <charset val="238"/>
      </rPr>
      <t>Małdyty- dr. gminna nr 148022N</t>
    </r>
  </si>
  <si>
    <r>
      <t>(</t>
    </r>
    <r>
      <rPr>
        <i/>
        <sz val="12"/>
        <color theme="1"/>
        <rFont val="Times New Roman"/>
        <family val="1"/>
        <charset val="238"/>
      </rPr>
      <t>ul. Boh. Westerplatte</t>
    </r>
    <r>
      <rPr>
        <sz val="12"/>
        <color theme="1"/>
        <rFont val="Times New Roman"/>
        <family val="1"/>
        <charset val="238"/>
      </rPr>
      <t>) Pasłęk – Nowa Wieś – Kąty</t>
    </r>
  </si>
  <si>
    <t>15 t (ciężar.)</t>
  </si>
  <si>
    <t>Granica powiatu – Osiek</t>
  </si>
  <si>
    <t>GP</t>
  </si>
  <si>
    <r>
      <t>Łączna długość dróg poza miastami wynos</t>
    </r>
    <r>
      <rPr>
        <sz val="12"/>
        <rFont val="Times New Roman"/>
        <family val="1"/>
        <charset val="238"/>
      </rPr>
      <t>i:</t>
    </r>
  </si>
  <si>
    <t>Młynary</t>
  </si>
  <si>
    <t>Pasłęk</t>
  </si>
  <si>
    <t>Długość (km)</t>
  </si>
  <si>
    <t xml:space="preserve">8 t </t>
  </si>
  <si>
    <t>Tolkmicko</t>
  </si>
  <si>
    <r>
      <t>Łączna długość dróg w miastach wynosi</t>
    </r>
    <r>
      <rPr>
        <sz val="12"/>
        <color rgb="FFFF0000"/>
        <rFont val="Times New Roman"/>
        <family val="1"/>
        <charset val="238"/>
      </rPr>
      <t>:</t>
    </r>
  </si>
  <si>
    <r>
      <t>Łączna długość dróg wynosi</t>
    </r>
    <r>
      <rPr>
        <sz val="12"/>
        <color rgb="FFFF0000"/>
        <rFont val="Times New Roman"/>
        <family val="1"/>
        <charset val="238"/>
      </rPr>
      <t>:</t>
    </r>
  </si>
  <si>
    <t>Drogi w miastach – stan na dzień 07.12.2022r.</t>
  </si>
  <si>
    <t>Drogi poza miastami – stan na dzień 07.12.2022r.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</si>
</sst>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3" fillId="2" borderId="0" xfId="0" applyFont="1" applyFill="1" applyBorder="1" applyAlignment="1">
      <alignment horizontal="right" vertical="center" wrapText="1"/>
    </xf>
    <xf numFmtId="0" fontId="10" fillId="0" borderId="0" xfId="0" applyFont="1"/>
    <xf numFmtId="3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3" fillId="0" borderId="0" xfId="1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workbookViewId="0">
      <selection activeCell="G9" sqref="G9"/>
    </sheetView>
  </sheetViews>
  <sheetFormatPr defaultRowHeight="15" x14ac:dyDescent="0.25"/>
  <cols>
    <col min="1" max="1" width="4.28515625" customWidth="1"/>
    <col min="2" max="2" width="9.42578125" customWidth="1"/>
    <col min="3" max="3" width="55.5703125" customWidth="1"/>
    <col min="4" max="4" width="10.7109375" customWidth="1"/>
  </cols>
  <sheetData>
    <row r="1" spans="1:4" ht="16.5" x14ac:dyDescent="0.25">
      <c r="A1" s="1" t="s">
        <v>281</v>
      </c>
    </row>
    <row r="3" spans="1:4" x14ac:dyDescent="0.25">
      <c r="A3" t="s">
        <v>2</v>
      </c>
    </row>
    <row r="4" spans="1:4" ht="31.5" x14ac:dyDescent="0.25">
      <c r="A4" s="2" t="s">
        <v>3</v>
      </c>
      <c r="B4" s="2" t="s">
        <v>4</v>
      </c>
      <c r="C4" s="2" t="s">
        <v>5</v>
      </c>
      <c r="D4" s="2" t="s">
        <v>235</v>
      </c>
    </row>
    <row r="5" spans="1:4" ht="15.75" x14ac:dyDescent="0.25">
      <c r="A5" s="3">
        <v>1</v>
      </c>
      <c r="B5" s="2" t="s">
        <v>6</v>
      </c>
      <c r="C5" s="3" t="s">
        <v>7</v>
      </c>
      <c r="D5" s="4">
        <v>6051</v>
      </c>
    </row>
    <row r="6" spans="1:4" ht="15.75" x14ac:dyDescent="0.25">
      <c r="A6" s="3">
        <v>2</v>
      </c>
      <c r="B6" s="2" t="s">
        <v>8</v>
      </c>
      <c r="C6" s="3" t="s">
        <v>9</v>
      </c>
      <c r="D6" s="4">
        <v>9774</v>
      </c>
    </row>
    <row r="7" spans="1:4" ht="15.75" x14ac:dyDescent="0.25">
      <c r="A7" s="3">
        <v>3</v>
      </c>
      <c r="B7" s="2" t="s">
        <v>10</v>
      </c>
      <c r="C7" s="3" t="s">
        <v>11</v>
      </c>
      <c r="D7" s="4">
        <v>3613</v>
      </c>
    </row>
    <row r="8" spans="1:4" ht="47.25" x14ac:dyDescent="0.25">
      <c r="A8" s="3">
        <v>4</v>
      </c>
      <c r="B8" s="2" t="s">
        <v>12</v>
      </c>
      <c r="C8" s="3" t="s">
        <v>13</v>
      </c>
      <c r="D8" s="4">
        <v>35838</v>
      </c>
    </row>
    <row r="9" spans="1:4" ht="15.75" x14ac:dyDescent="0.25">
      <c r="A9" s="3">
        <v>5</v>
      </c>
      <c r="B9" s="2" t="s">
        <v>14</v>
      </c>
      <c r="C9" s="3" t="s">
        <v>15</v>
      </c>
      <c r="D9" s="4">
        <v>1113</v>
      </c>
    </row>
    <row r="10" spans="1:4" ht="15.75" x14ac:dyDescent="0.25">
      <c r="A10" s="14">
        <v>6</v>
      </c>
      <c r="B10" s="2" t="s">
        <v>16</v>
      </c>
      <c r="C10" s="3" t="s">
        <v>17</v>
      </c>
      <c r="D10" s="4">
        <v>4413</v>
      </c>
    </row>
    <row r="11" spans="1:4" ht="15.75" x14ac:dyDescent="0.25">
      <c r="A11" s="14">
        <v>7</v>
      </c>
      <c r="B11" s="2" t="s">
        <v>18</v>
      </c>
      <c r="C11" s="3" t="s">
        <v>19</v>
      </c>
      <c r="D11" s="4">
        <v>2953</v>
      </c>
    </row>
    <row r="12" spans="1:4" ht="15.75" x14ac:dyDescent="0.25">
      <c r="A12" s="14">
        <v>8</v>
      </c>
      <c r="B12" s="2" t="s">
        <v>20</v>
      </c>
      <c r="C12" s="3" t="s">
        <v>21</v>
      </c>
      <c r="D12" s="5">
        <v>5615</v>
      </c>
    </row>
    <row r="13" spans="1:4" ht="15.75" x14ac:dyDescent="0.25">
      <c r="A13" s="14">
        <v>9</v>
      </c>
      <c r="B13" s="2" t="s">
        <v>22</v>
      </c>
      <c r="C13" s="3" t="s">
        <v>23</v>
      </c>
      <c r="D13" s="5">
        <v>4334</v>
      </c>
    </row>
    <row r="14" spans="1:4" ht="15.75" x14ac:dyDescent="0.25">
      <c r="A14" s="14">
        <v>10</v>
      </c>
      <c r="B14" s="2" t="s">
        <v>24</v>
      </c>
      <c r="C14" s="3" t="s">
        <v>25</v>
      </c>
      <c r="D14" s="5">
        <v>2754</v>
      </c>
    </row>
    <row r="15" spans="1:4" ht="15.75" x14ac:dyDescent="0.25">
      <c r="A15" s="14">
        <v>11</v>
      </c>
      <c r="B15" s="2" t="s">
        <v>26</v>
      </c>
      <c r="C15" s="3" t="s">
        <v>27</v>
      </c>
      <c r="D15" s="5">
        <v>2740</v>
      </c>
    </row>
    <row r="16" spans="1:4" ht="15.75" x14ac:dyDescent="0.25">
      <c r="A16" s="14">
        <v>12</v>
      </c>
      <c r="B16" s="2" t="s">
        <v>28</v>
      </c>
      <c r="C16" s="3" t="s">
        <v>29</v>
      </c>
      <c r="D16" s="3">
        <v>902</v>
      </c>
    </row>
    <row r="17" spans="1:4" ht="15.75" x14ac:dyDescent="0.25">
      <c r="A17" s="14">
        <v>13</v>
      </c>
      <c r="B17" s="2" t="s">
        <v>30</v>
      </c>
      <c r="C17" s="3" t="s">
        <v>31</v>
      </c>
      <c r="D17" s="5">
        <v>1987</v>
      </c>
    </row>
    <row r="18" spans="1:4" ht="15.75" x14ac:dyDescent="0.25">
      <c r="A18" s="14">
        <v>14</v>
      </c>
      <c r="B18" s="2" t="s">
        <v>32</v>
      </c>
      <c r="C18" s="3" t="s">
        <v>33</v>
      </c>
      <c r="D18" s="5">
        <v>4044</v>
      </c>
    </row>
    <row r="19" spans="1:4" ht="15.75" x14ac:dyDescent="0.25">
      <c r="A19" s="14">
        <v>15</v>
      </c>
      <c r="B19" s="2" t="s">
        <v>34</v>
      </c>
      <c r="C19" s="3" t="s">
        <v>35</v>
      </c>
      <c r="D19" s="5">
        <v>5157</v>
      </c>
    </row>
    <row r="20" spans="1:4" ht="15.75" x14ac:dyDescent="0.25">
      <c r="A20" s="14">
        <v>16</v>
      </c>
      <c r="B20" s="2" t="s">
        <v>36</v>
      </c>
      <c r="C20" s="3" t="s">
        <v>37</v>
      </c>
      <c r="D20" s="5">
        <v>3128</v>
      </c>
    </row>
    <row r="21" spans="1:4" ht="31.5" x14ac:dyDescent="0.25">
      <c r="A21" s="14">
        <v>17</v>
      </c>
      <c r="B21" s="2" t="s">
        <v>38</v>
      </c>
      <c r="C21" s="3" t="s">
        <v>39</v>
      </c>
      <c r="D21" s="5">
        <v>22230</v>
      </c>
    </row>
    <row r="22" spans="1:4" ht="31.5" x14ac:dyDescent="0.25">
      <c r="A22" s="14">
        <v>18</v>
      </c>
      <c r="B22" s="2" t="s">
        <v>40</v>
      </c>
      <c r="C22" s="3" t="s">
        <v>41</v>
      </c>
      <c r="D22" s="5">
        <v>10157</v>
      </c>
    </row>
    <row r="23" spans="1:4" ht="31.5" x14ac:dyDescent="0.25">
      <c r="A23" s="14">
        <v>19</v>
      </c>
      <c r="B23" s="2" t="s">
        <v>42</v>
      </c>
      <c r="C23" s="3" t="s">
        <v>43</v>
      </c>
      <c r="D23" s="5">
        <v>17579</v>
      </c>
    </row>
    <row r="24" spans="1:4" ht="31.5" x14ac:dyDescent="0.25">
      <c r="A24" s="14">
        <v>20</v>
      </c>
      <c r="B24" s="2" t="s">
        <v>44</v>
      </c>
      <c r="C24" s="3" t="s">
        <v>45</v>
      </c>
      <c r="D24" s="5">
        <v>13736</v>
      </c>
    </row>
    <row r="25" spans="1:4" ht="15.75" x14ac:dyDescent="0.25">
      <c r="A25" s="14">
        <v>21</v>
      </c>
      <c r="B25" s="2" t="s">
        <v>46</v>
      </c>
      <c r="C25" s="3" t="s">
        <v>47</v>
      </c>
      <c r="D25" s="5">
        <v>7812</v>
      </c>
    </row>
    <row r="26" spans="1:4" ht="15.75" x14ac:dyDescent="0.25">
      <c r="A26" s="14">
        <v>22</v>
      </c>
      <c r="B26" s="2" t="s">
        <v>48</v>
      </c>
      <c r="C26" s="3" t="s">
        <v>49</v>
      </c>
      <c r="D26" s="5">
        <v>10081</v>
      </c>
    </row>
    <row r="27" spans="1:4" ht="15.75" x14ac:dyDescent="0.25">
      <c r="A27" s="14">
        <v>23</v>
      </c>
      <c r="B27" s="2" t="s">
        <v>50</v>
      </c>
      <c r="C27" s="3" t="s">
        <v>51</v>
      </c>
      <c r="D27" s="3">
        <v>616</v>
      </c>
    </row>
    <row r="28" spans="1:4" ht="31.5" x14ac:dyDescent="0.25">
      <c r="A28" s="14">
        <v>24</v>
      </c>
      <c r="B28" s="2" t="s">
        <v>52</v>
      </c>
      <c r="C28" s="3" t="s">
        <v>53</v>
      </c>
      <c r="D28" s="5">
        <v>15008</v>
      </c>
    </row>
    <row r="29" spans="1:4" ht="15.75" x14ac:dyDescent="0.25">
      <c r="A29" s="14">
        <v>25</v>
      </c>
      <c r="B29" s="2" t="s">
        <v>54</v>
      </c>
      <c r="C29" s="3" t="s">
        <v>55</v>
      </c>
      <c r="D29" s="3">
        <v>792</v>
      </c>
    </row>
    <row r="30" spans="1:4" ht="15.75" x14ac:dyDescent="0.25">
      <c r="A30" s="14">
        <v>26</v>
      </c>
      <c r="B30" s="2" t="s">
        <v>56</v>
      </c>
      <c r="C30" s="3" t="s">
        <v>57</v>
      </c>
      <c r="D30" s="5">
        <v>9209</v>
      </c>
    </row>
    <row r="31" spans="1:4" ht="15.75" x14ac:dyDescent="0.25">
      <c r="A31" s="14">
        <v>27</v>
      </c>
      <c r="B31" s="2" t="s">
        <v>58</v>
      </c>
      <c r="C31" s="3" t="s">
        <v>59</v>
      </c>
      <c r="D31" s="5">
        <v>4718</v>
      </c>
    </row>
    <row r="32" spans="1:4" ht="15.75" x14ac:dyDescent="0.25">
      <c r="A32" s="14">
        <v>28</v>
      </c>
      <c r="B32" s="2" t="s">
        <v>60</v>
      </c>
      <c r="C32" s="3" t="s">
        <v>61</v>
      </c>
      <c r="D32" s="5">
        <v>3749</v>
      </c>
    </row>
    <row r="33" spans="1:4" ht="15.75" x14ac:dyDescent="0.25">
      <c r="A33" s="14">
        <v>29</v>
      </c>
      <c r="B33" s="2" t="s">
        <v>62</v>
      </c>
      <c r="C33" s="3" t="s">
        <v>63</v>
      </c>
      <c r="D33" s="5">
        <v>8493</v>
      </c>
    </row>
    <row r="34" spans="1:4" ht="15.75" x14ac:dyDescent="0.25">
      <c r="A34" s="14">
        <v>30</v>
      </c>
      <c r="B34" s="2" t="s">
        <v>64</v>
      </c>
      <c r="C34" s="3" t="s">
        <v>65</v>
      </c>
      <c r="D34" s="5">
        <v>10178</v>
      </c>
    </row>
    <row r="35" spans="1:4" ht="15.75" x14ac:dyDescent="0.25">
      <c r="A35" s="14">
        <v>31</v>
      </c>
      <c r="B35" s="2" t="s">
        <v>66</v>
      </c>
      <c r="C35" s="3" t="s">
        <v>67</v>
      </c>
      <c r="D35" s="5">
        <v>2787</v>
      </c>
    </row>
    <row r="36" spans="1:4" ht="15.75" x14ac:dyDescent="0.25">
      <c r="A36" s="14">
        <v>32</v>
      </c>
      <c r="B36" s="2" t="s">
        <v>68</v>
      </c>
      <c r="C36" s="3" t="s">
        <v>69</v>
      </c>
      <c r="D36" s="5">
        <v>2622</v>
      </c>
    </row>
    <row r="37" spans="1:4" ht="31.5" x14ac:dyDescent="0.25">
      <c r="A37" s="14">
        <v>33</v>
      </c>
      <c r="B37" s="2" t="s">
        <v>70</v>
      </c>
      <c r="C37" s="12" t="s">
        <v>218</v>
      </c>
      <c r="D37" s="5">
        <v>15097</v>
      </c>
    </row>
    <row r="38" spans="1:4" ht="15.75" x14ac:dyDescent="0.25">
      <c r="A38" s="14">
        <v>34</v>
      </c>
      <c r="B38" s="2" t="s">
        <v>71</v>
      </c>
      <c r="C38" s="3" t="s">
        <v>72</v>
      </c>
      <c r="D38" s="5">
        <v>4789</v>
      </c>
    </row>
    <row r="39" spans="1:4" ht="15.75" x14ac:dyDescent="0.25">
      <c r="A39" s="14">
        <v>35</v>
      </c>
      <c r="B39" s="2" t="s">
        <v>73</v>
      </c>
      <c r="C39" s="3" t="s">
        <v>74</v>
      </c>
      <c r="D39" s="5">
        <v>4759</v>
      </c>
    </row>
    <row r="40" spans="1:4" ht="15.75" x14ac:dyDescent="0.25">
      <c r="A40" s="14">
        <v>36</v>
      </c>
      <c r="B40" s="2" t="s">
        <v>75</v>
      </c>
      <c r="C40" s="3" t="s">
        <v>76</v>
      </c>
      <c r="D40" s="5">
        <v>1504</v>
      </c>
    </row>
    <row r="41" spans="1:4" ht="31.5" x14ac:dyDescent="0.25">
      <c r="A41" s="14">
        <v>37</v>
      </c>
      <c r="B41" s="2" t="s">
        <v>77</v>
      </c>
      <c r="C41" s="3" t="s">
        <v>78</v>
      </c>
      <c r="D41" s="5">
        <v>9614</v>
      </c>
    </row>
    <row r="42" spans="1:4" ht="15.75" x14ac:dyDescent="0.25">
      <c r="A42" s="14">
        <v>38</v>
      </c>
      <c r="B42" s="2" t="s">
        <v>79</v>
      </c>
      <c r="C42" s="3" t="s">
        <v>80</v>
      </c>
      <c r="D42" s="5">
        <v>2216</v>
      </c>
    </row>
    <row r="43" spans="1:4" ht="15.75" x14ac:dyDescent="0.25">
      <c r="A43" s="14">
        <v>39</v>
      </c>
      <c r="B43" s="2" t="s">
        <v>81</v>
      </c>
      <c r="C43" s="3" t="s">
        <v>82</v>
      </c>
      <c r="D43" s="5">
        <v>2207</v>
      </c>
    </row>
    <row r="44" spans="1:4" ht="15.75" x14ac:dyDescent="0.25">
      <c r="A44" s="14">
        <v>40</v>
      </c>
      <c r="B44" s="2" t="s">
        <v>83</v>
      </c>
      <c r="C44" s="3" t="s">
        <v>84</v>
      </c>
      <c r="D44" s="5">
        <v>9481</v>
      </c>
    </row>
    <row r="45" spans="1:4" ht="15.75" x14ac:dyDescent="0.25">
      <c r="A45" s="14">
        <v>41</v>
      </c>
      <c r="B45" s="2" t="s">
        <v>85</v>
      </c>
      <c r="C45" s="3" t="s">
        <v>86</v>
      </c>
      <c r="D45" s="5">
        <v>12444</v>
      </c>
    </row>
    <row r="46" spans="1:4" ht="15.75" x14ac:dyDescent="0.25">
      <c r="A46" s="14">
        <v>42</v>
      </c>
      <c r="B46" s="2" t="s">
        <v>87</v>
      </c>
      <c r="C46" s="3" t="s">
        <v>88</v>
      </c>
      <c r="D46" s="5">
        <v>6261</v>
      </c>
    </row>
    <row r="47" spans="1:4" ht="31.5" x14ac:dyDescent="0.25">
      <c r="A47" s="14">
        <v>43</v>
      </c>
      <c r="B47" s="2" t="s">
        <v>89</v>
      </c>
      <c r="C47" s="3" t="s">
        <v>90</v>
      </c>
      <c r="D47" s="5">
        <v>8037</v>
      </c>
    </row>
    <row r="48" spans="1:4" ht="15.75" x14ac:dyDescent="0.25">
      <c r="A48" s="14">
        <v>44</v>
      </c>
      <c r="B48" s="2" t="s">
        <v>91</v>
      </c>
      <c r="C48" s="3" t="s">
        <v>92</v>
      </c>
      <c r="D48" s="3">
        <v>834</v>
      </c>
    </row>
    <row r="49" spans="1:4" ht="15.75" x14ac:dyDescent="0.25">
      <c r="A49" s="41">
        <v>45</v>
      </c>
      <c r="B49" s="42" t="s">
        <v>93</v>
      </c>
      <c r="C49" s="3" t="s">
        <v>94</v>
      </c>
      <c r="D49" s="43">
        <v>6777</v>
      </c>
    </row>
    <row r="50" spans="1:4" ht="15.75" x14ac:dyDescent="0.25">
      <c r="A50" s="41"/>
      <c r="B50" s="42"/>
      <c r="C50" s="13" t="s">
        <v>229</v>
      </c>
      <c r="D50" s="43"/>
    </row>
    <row r="51" spans="1:4" ht="31.5" x14ac:dyDescent="0.25">
      <c r="A51" s="3">
        <v>46</v>
      </c>
      <c r="B51" s="2" t="s">
        <v>95</v>
      </c>
      <c r="C51" s="3" t="s">
        <v>96</v>
      </c>
      <c r="D51" s="5">
        <v>8760</v>
      </c>
    </row>
    <row r="52" spans="1:4" ht="15.75" x14ac:dyDescent="0.25">
      <c r="A52" s="3">
        <v>47</v>
      </c>
      <c r="B52" s="2" t="s">
        <v>97</v>
      </c>
      <c r="C52" s="3" t="s">
        <v>98</v>
      </c>
      <c r="D52" s="5">
        <v>5194</v>
      </c>
    </row>
    <row r="53" spans="1:4" ht="15.75" x14ac:dyDescent="0.25">
      <c r="A53" s="14">
        <v>48</v>
      </c>
      <c r="B53" s="2" t="s">
        <v>99</v>
      </c>
      <c r="C53" s="3" t="s">
        <v>100</v>
      </c>
      <c r="D53" s="5">
        <v>1811</v>
      </c>
    </row>
    <row r="54" spans="1:4" ht="15.75" x14ac:dyDescent="0.25">
      <c r="A54" s="14">
        <v>49</v>
      </c>
      <c r="B54" s="2" t="s">
        <v>101</v>
      </c>
      <c r="C54" s="12" t="s">
        <v>219</v>
      </c>
      <c r="D54" s="5">
        <v>11920</v>
      </c>
    </row>
    <row r="55" spans="1:4" ht="15.75" x14ac:dyDescent="0.25">
      <c r="A55" s="14">
        <v>50</v>
      </c>
      <c r="B55" s="2" t="s">
        <v>102</v>
      </c>
      <c r="C55" s="3" t="s">
        <v>103</v>
      </c>
      <c r="D55" s="5">
        <v>7065</v>
      </c>
    </row>
    <row r="56" spans="1:4" ht="15.75" x14ac:dyDescent="0.25">
      <c r="A56" s="14">
        <v>51</v>
      </c>
      <c r="B56" s="2" t="s">
        <v>104</v>
      </c>
      <c r="C56" s="3" t="s">
        <v>105</v>
      </c>
      <c r="D56" s="5">
        <v>3706</v>
      </c>
    </row>
    <row r="57" spans="1:4" ht="15.75" x14ac:dyDescent="0.25">
      <c r="A57" s="14">
        <v>52</v>
      </c>
      <c r="B57" s="2" t="s">
        <v>106</v>
      </c>
      <c r="C57" s="3" t="s">
        <v>107</v>
      </c>
      <c r="D57" s="5">
        <v>2062</v>
      </c>
    </row>
    <row r="58" spans="1:4" ht="15.75" x14ac:dyDescent="0.25">
      <c r="A58" s="14">
        <v>53</v>
      </c>
      <c r="B58" s="2" t="s">
        <v>108</v>
      </c>
      <c r="C58" s="12" t="s">
        <v>220</v>
      </c>
      <c r="D58" s="5">
        <v>1685</v>
      </c>
    </row>
    <row r="59" spans="1:4" ht="15.75" x14ac:dyDescent="0.25">
      <c r="A59" s="14">
        <v>54</v>
      </c>
      <c r="B59" s="2" t="s">
        <v>109</v>
      </c>
      <c r="C59" s="12" t="s">
        <v>221</v>
      </c>
      <c r="D59" s="5">
        <v>8601</v>
      </c>
    </row>
    <row r="60" spans="1:4" ht="15.75" x14ac:dyDescent="0.25">
      <c r="A60" s="14">
        <v>55</v>
      </c>
      <c r="B60" s="2" t="s">
        <v>110</v>
      </c>
      <c r="C60" s="3" t="s">
        <v>111</v>
      </c>
      <c r="D60" s="5">
        <v>2639</v>
      </c>
    </row>
    <row r="61" spans="1:4" ht="15.75" x14ac:dyDescent="0.25">
      <c r="A61" s="14">
        <v>56</v>
      </c>
      <c r="B61" s="2" t="s">
        <v>112</v>
      </c>
      <c r="C61" s="12" t="s">
        <v>222</v>
      </c>
      <c r="D61" s="5">
        <v>7612</v>
      </c>
    </row>
    <row r="62" spans="1:4" ht="15.75" x14ac:dyDescent="0.25">
      <c r="A62" s="14">
        <v>57</v>
      </c>
      <c r="B62" s="2" t="s">
        <v>113</v>
      </c>
      <c r="C62" s="3" t="s">
        <v>114</v>
      </c>
      <c r="D62" s="5">
        <v>6251</v>
      </c>
    </row>
    <row r="63" spans="1:4" ht="15.75" x14ac:dyDescent="0.25">
      <c r="A63" s="14">
        <v>58</v>
      </c>
      <c r="B63" s="2" t="s">
        <v>115</v>
      </c>
      <c r="C63" s="12" t="s">
        <v>223</v>
      </c>
      <c r="D63" s="5">
        <v>7694</v>
      </c>
    </row>
    <row r="64" spans="1:4" ht="15.75" x14ac:dyDescent="0.25">
      <c r="A64" s="14">
        <v>59</v>
      </c>
      <c r="B64" s="2" t="s">
        <v>116</v>
      </c>
      <c r="C64" s="3" t="s">
        <v>117</v>
      </c>
      <c r="D64" s="5">
        <v>4672</v>
      </c>
    </row>
    <row r="65" spans="1:4" ht="15.75" x14ac:dyDescent="0.25">
      <c r="A65" s="14">
        <v>60</v>
      </c>
      <c r="B65" s="2" t="s">
        <v>118</v>
      </c>
      <c r="C65" s="12" t="s">
        <v>224</v>
      </c>
      <c r="D65" s="5">
        <v>5876</v>
      </c>
    </row>
    <row r="66" spans="1:4" ht="15.75" x14ac:dyDescent="0.25">
      <c r="A66" s="14">
        <v>61</v>
      </c>
      <c r="B66" s="2" t="s">
        <v>119</v>
      </c>
      <c r="C66" s="3" t="s">
        <v>120</v>
      </c>
      <c r="D66" s="5">
        <v>1803</v>
      </c>
    </row>
    <row r="67" spans="1:4" ht="15.75" x14ac:dyDescent="0.25">
      <c r="A67" s="14">
        <v>62</v>
      </c>
      <c r="B67" s="2" t="s">
        <v>121</v>
      </c>
      <c r="C67" s="3" t="s">
        <v>122</v>
      </c>
      <c r="D67" s="5">
        <v>9480</v>
      </c>
    </row>
    <row r="68" spans="1:4" ht="15.75" x14ac:dyDescent="0.25">
      <c r="A68" s="14">
        <v>63</v>
      </c>
      <c r="B68" s="2" t="s">
        <v>123</v>
      </c>
      <c r="C68" s="12" t="s">
        <v>225</v>
      </c>
      <c r="D68" s="5">
        <v>3363</v>
      </c>
    </row>
    <row r="69" spans="1:4" ht="15.75" x14ac:dyDescent="0.25">
      <c r="A69" s="14">
        <v>64</v>
      </c>
      <c r="B69" s="7" t="s">
        <v>124</v>
      </c>
      <c r="C69" s="6" t="s">
        <v>125</v>
      </c>
      <c r="D69" s="8">
        <v>6431</v>
      </c>
    </row>
    <row r="70" spans="1:4" ht="15.75" x14ac:dyDescent="0.25">
      <c r="A70" s="14">
        <v>65</v>
      </c>
      <c r="B70" s="7" t="s">
        <v>126</v>
      </c>
      <c r="C70" s="6" t="s">
        <v>127</v>
      </c>
      <c r="D70" s="8">
        <v>12211</v>
      </c>
    </row>
    <row r="71" spans="1:4" ht="31.5" x14ac:dyDescent="0.25">
      <c r="A71" s="14">
        <v>66</v>
      </c>
      <c r="B71" s="2" t="s">
        <v>128</v>
      </c>
      <c r="C71" s="3" t="s">
        <v>129</v>
      </c>
      <c r="D71" s="5">
        <v>5060</v>
      </c>
    </row>
    <row r="72" spans="1:4" ht="31.5" x14ac:dyDescent="0.25">
      <c r="A72" s="14">
        <v>67</v>
      </c>
      <c r="B72" s="2" t="s">
        <v>130</v>
      </c>
      <c r="C72" s="12" t="s">
        <v>226</v>
      </c>
      <c r="D72" s="5">
        <v>6077</v>
      </c>
    </row>
    <row r="73" spans="1:4" ht="15.75" x14ac:dyDescent="0.25">
      <c r="A73" s="14">
        <v>68</v>
      </c>
      <c r="B73" s="2" t="s">
        <v>131</v>
      </c>
      <c r="C73" s="12" t="s">
        <v>227</v>
      </c>
      <c r="D73" s="5">
        <v>6524</v>
      </c>
    </row>
    <row r="74" spans="1:4" ht="15.75" x14ac:dyDescent="0.25">
      <c r="A74" s="14">
        <v>69</v>
      </c>
      <c r="B74" s="7" t="s">
        <v>132</v>
      </c>
      <c r="C74" s="6" t="s">
        <v>133</v>
      </c>
      <c r="D74" s="8">
        <v>6206</v>
      </c>
    </row>
    <row r="75" spans="1:4" ht="15.75" x14ac:dyDescent="0.25">
      <c r="A75" s="14">
        <v>70</v>
      </c>
      <c r="B75" s="2" t="s">
        <v>134</v>
      </c>
      <c r="C75" s="3" t="s">
        <v>135</v>
      </c>
      <c r="D75" s="5">
        <v>14158</v>
      </c>
    </row>
    <row r="76" spans="1:4" ht="15.75" x14ac:dyDescent="0.25">
      <c r="A76" s="14">
        <v>71</v>
      </c>
      <c r="B76" s="2" t="s">
        <v>136</v>
      </c>
      <c r="C76" s="3" t="s">
        <v>137</v>
      </c>
      <c r="D76" s="5">
        <v>4917</v>
      </c>
    </row>
    <row r="77" spans="1:4" ht="15.75" x14ac:dyDescent="0.25">
      <c r="A77" s="14">
        <v>72</v>
      </c>
      <c r="B77" s="2" t="s">
        <v>138</v>
      </c>
      <c r="C77" s="12" t="s">
        <v>228</v>
      </c>
      <c r="D77" s="5">
        <v>3552</v>
      </c>
    </row>
    <row r="78" spans="1:4" ht="15.75" x14ac:dyDescent="0.25">
      <c r="A78" s="14">
        <v>73</v>
      </c>
      <c r="B78" s="7" t="s">
        <v>139</v>
      </c>
      <c r="C78" s="6" t="s">
        <v>140</v>
      </c>
      <c r="D78" s="8">
        <v>1186</v>
      </c>
    </row>
    <row r="79" spans="1:4" ht="15.75" x14ac:dyDescent="0.25">
      <c r="A79" s="14">
        <v>74</v>
      </c>
      <c r="B79" s="7" t="s">
        <v>141</v>
      </c>
      <c r="C79" s="6" t="s">
        <v>142</v>
      </c>
      <c r="D79" s="8">
        <v>2087</v>
      </c>
    </row>
    <row r="80" spans="1:4" ht="15.75" x14ac:dyDescent="0.25">
      <c r="A80" s="14">
        <v>75</v>
      </c>
      <c r="B80" s="7" t="s">
        <v>0</v>
      </c>
      <c r="C80" s="6" t="s">
        <v>143</v>
      </c>
      <c r="D80" s="8">
        <v>4474</v>
      </c>
    </row>
    <row r="81" spans="1:5" ht="15.75" x14ac:dyDescent="0.25">
      <c r="A81" s="14">
        <v>76</v>
      </c>
      <c r="B81" s="7" t="s">
        <v>144</v>
      </c>
      <c r="C81" s="6" t="s">
        <v>145</v>
      </c>
      <c r="D81" s="8">
        <v>1585</v>
      </c>
    </row>
    <row r="82" spans="1:5" ht="15.75" x14ac:dyDescent="0.25">
      <c r="A82" s="14">
        <v>77</v>
      </c>
      <c r="B82" s="7" t="s">
        <v>1</v>
      </c>
      <c r="C82" s="6" t="s">
        <v>146</v>
      </c>
      <c r="D82" s="8">
        <v>14791</v>
      </c>
    </row>
    <row r="83" spans="1:5" ht="48" customHeight="1" x14ac:dyDescent="0.25">
      <c r="A83" s="14">
        <v>78</v>
      </c>
      <c r="B83" s="7" t="s">
        <v>230</v>
      </c>
      <c r="C83" s="6" t="s">
        <v>231</v>
      </c>
      <c r="D83" s="8">
        <v>7107</v>
      </c>
    </row>
    <row r="84" spans="1:5" ht="15.75" x14ac:dyDescent="0.25">
      <c r="A84" s="16"/>
      <c r="B84" s="16"/>
      <c r="C84" s="17" t="s">
        <v>232</v>
      </c>
      <c r="D84" s="19">
        <f>SUM(D5:D83)</f>
        <v>514763</v>
      </c>
      <c r="E84" s="9"/>
    </row>
    <row r="85" spans="1:5" ht="15.75" x14ac:dyDescent="0.25">
      <c r="A85" s="15"/>
    </row>
    <row r="87" spans="1:5" ht="16.5" x14ac:dyDescent="0.25">
      <c r="A87" s="1" t="s">
        <v>280</v>
      </c>
    </row>
    <row r="89" spans="1:5" ht="15.75" x14ac:dyDescent="0.25">
      <c r="A89" s="10" t="s">
        <v>147</v>
      </c>
    </row>
    <row r="90" spans="1:5" ht="79.5" customHeight="1" x14ac:dyDescent="0.25">
      <c r="A90" s="2" t="s">
        <v>148</v>
      </c>
      <c r="B90" s="11" t="s">
        <v>149</v>
      </c>
      <c r="C90" s="2" t="s">
        <v>150</v>
      </c>
      <c r="D90" s="11" t="s">
        <v>238</v>
      </c>
    </row>
    <row r="91" spans="1:5" ht="15.75" x14ac:dyDescent="0.25">
      <c r="A91" s="3">
        <v>1</v>
      </c>
      <c r="B91" s="2" t="s">
        <v>151</v>
      </c>
      <c r="C91" s="3" t="s">
        <v>152</v>
      </c>
      <c r="D91" s="3">
        <v>191</v>
      </c>
    </row>
    <row r="92" spans="1:5" ht="15.75" x14ac:dyDescent="0.25">
      <c r="A92" s="3">
        <v>2</v>
      </c>
      <c r="B92" s="2" t="s">
        <v>153</v>
      </c>
      <c r="C92" s="3" t="s">
        <v>154</v>
      </c>
      <c r="D92" s="3">
        <v>203</v>
      </c>
    </row>
    <row r="93" spans="1:5" ht="15.75" x14ac:dyDescent="0.25">
      <c r="A93" s="27">
        <v>3</v>
      </c>
      <c r="B93" s="2" t="s">
        <v>155</v>
      </c>
      <c r="C93" s="3" t="s">
        <v>156</v>
      </c>
      <c r="D93" s="3">
        <v>80</v>
      </c>
    </row>
    <row r="94" spans="1:5" ht="15.75" x14ac:dyDescent="0.25">
      <c r="A94" s="27">
        <v>4</v>
      </c>
      <c r="B94" s="2" t="s">
        <v>157</v>
      </c>
      <c r="C94" s="3" t="s">
        <v>158</v>
      </c>
      <c r="D94" s="3">
        <v>135</v>
      </c>
    </row>
    <row r="95" spans="1:5" ht="15.75" x14ac:dyDescent="0.25">
      <c r="A95" s="27">
        <v>5</v>
      </c>
      <c r="B95" s="2" t="s">
        <v>159</v>
      </c>
      <c r="C95" s="3" t="s">
        <v>160</v>
      </c>
      <c r="D95" s="3">
        <v>82</v>
      </c>
    </row>
    <row r="96" spans="1:5" ht="15.75" x14ac:dyDescent="0.25">
      <c r="A96" s="27">
        <v>6</v>
      </c>
      <c r="B96" s="2" t="s">
        <v>161</v>
      </c>
      <c r="C96" s="3" t="s">
        <v>162</v>
      </c>
      <c r="D96" s="3">
        <v>83</v>
      </c>
    </row>
    <row r="97" spans="1:4" ht="15.75" x14ac:dyDescent="0.25">
      <c r="A97" s="27">
        <v>7</v>
      </c>
      <c r="B97" s="2" t="s">
        <v>163</v>
      </c>
      <c r="C97" s="3" t="s">
        <v>164</v>
      </c>
      <c r="D97" s="3">
        <v>319</v>
      </c>
    </row>
    <row r="98" spans="1:4" ht="15.75" x14ac:dyDescent="0.25">
      <c r="A98" s="27">
        <v>8</v>
      </c>
      <c r="B98" s="2" t="s">
        <v>165</v>
      </c>
      <c r="C98" s="3" t="s">
        <v>166</v>
      </c>
      <c r="D98" s="3">
        <v>76</v>
      </c>
    </row>
    <row r="99" spans="1:4" ht="15.75" x14ac:dyDescent="0.25">
      <c r="A99" s="27">
        <v>9</v>
      </c>
      <c r="B99" s="2" t="s">
        <v>167</v>
      </c>
      <c r="C99" s="3" t="s">
        <v>168</v>
      </c>
      <c r="D99" s="3">
        <v>386</v>
      </c>
    </row>
    <row r="100" spans="1:4" ht="15.75" x14ac:dyDescent="0.25">
      <c r="A100" s="27">
        <v>10</v>
      </c>
      <c r="B100" s="2" t="s">
        <v>169</v>
      </c>
      <c r="C100" s="3" t="s">
        <v>170</v>
      </c>
      <c r="D100" s="3">
        <v>398</v>
      </c>
    </row>
    <row r="101" spans="1:4" ht="15.75" x14ac:dyDescent="0.25">
      <c r="A101" s="28">
        <v>11</v>
      </c>
      <c r="B101" s="2" t="s">
        <v>172</v>
      </c>
      <c r="C101" s="3" t="s">
        <v>173</v>
      </c>
      <c r="D101" s="3">
        <v>76</v>
      </c>
    </row>
    <row r="102" spans="1:4" ht="15.75" x14ac:dyDescent="0.25">
      <c r="A102" s="28">
        <v>12</v>
      </c>
      <c r="B102" s="2" t="s">
        <v>174</v>
      </c>
      <c r="C102" s="3" t="s">
        <v>175</v>
      </c>
      <c r="D102" s="3">
        <v>80</v>
      </c>
    </row>
    <row r="103" spans="1:4" ht="15.75" x14ac:dyDescent="0.25">
      <c r="A103" s="28">
        <v>13</v>
      </c>
      <c r="B103" s="2" t="s">
        <v>176</v>
      </c>
      <c r="C103" s="3" t="s">
        <v>177</v>
      </c>
      <c r="D103" s="3">
        <v>81</v>
      </c>
    </row>
    <row r="104" spans="1:4" ht="15.75" x14ac:dyDescent="0.25">
      <c r="A104" s="28">
        <v>14</v>
      </c>
      <c r="B104" s="26" t="s">
        <v>93</v>
      </c>
      <c r="C104" s="25" t="s">
        <v>236</v>
      </c>
      <c r="D104" s="25">
        <v>874</v>
      </c>
    </row>
    <row r="106" spans="1:4" ht="15.75" x14ac:dyDescent="0.25">
      <c r="A106" s="10" t="s">
        <v>178</v>
      </c>
    </row>
    <row r="107" spans="1:4" ht="31.5" x14ac:dyDescent="0.25">
      <c r="A107" s="2" t="s">
        <v>148</v>
      </c>
      <c r="B107" s="11" t="s">
        <v>149</v>
      </c>
      <c r="C107" s="2" t="s">
        <v>150</v>
      </c>
      <c r="D107" s="11" t="s">
        <v>238</v>
      </c>
    </row>
    <row r="108" spans="1:4" ht="15.75" x14ac:dyDescent="0.25">
      <c r="A108" s="3">
        <v>1</v>
      </c>
      <c r="B108" s="2" t="s">
        <v>179</v>
      </c>
      <c r="C108" s="3" t="s">
        <v>180</v>
      </c>
      <c r="D108" s="3">
        <v>119</v>
      </c>
    </row>
    <row r="109" spans="1:4" ht="15.75" x14ac:dyDescent="0.25">
      <c r="A109" s="3">
        <v>2</v>
      </c>
      <c r="B109" s="2" t="s">
        <v>181</v>
      </c>
      <c r="C109" s="3" t="s">
        <v>182</v>
      </c>
      <c r="D109" s="3">
        <v>837</v>
      </c>
    </row>
    <row r="110" spans="1:4" ht="15.75" x14ac:dyDescent="0.25">
      <c r="A110" s="27">
        <v>3</v>
      </c>
      <c r="B110" s="2" t="s">
        <v>183</v>
      </c>
      <c r="C110" s="3" t="s">
        <v>184</v>
      </c>
      <c r="D110" s="3">
        <v>298</v>
      </c>
    </row>
    <row r="111" spans="1:4" ht="15.75" x14ac:dyDescent="0.25">
      <c r="A111" s="27">
        <v>4</v>
      </c>
      <c r="B111" s="2" t="s">
        <v>185</v>
      </c>
      <c r="C111" s="3" t="s">
        <v>186</v>
      </c>
      <c r="D111" s="3">
        <v>369</v>
      </c>
    </row>
    <row r="112" spans="1:4" ht="15.75" x14ac:dyDescent="0.25">
      <c r="A112" s="27">
        <v>5</v>
      </c>
      <c r="B112" s="2" t="s">
        <v>187</v>
      </c>
      <c r="C112" s="3" t="s">
        <v>188</v>
      </c>
      <c r="D112" s="5">
        <v>1420</v>
      </c>
    </row>
    <row r="113" spans="1:4" ht="15.75" x14ac:dyDescent="0.25">
      <c r="A113" s="27">
        <v>6</v>
      </c>
      <c r="B113" s="2" t="s">
        <v>189</v>
      </c>
      <c r="C113" s="3" t="s">
        <v>190</v>
      </c>
      <c r="D113" s="3">
        <v>220</v>
      </c>
    </row>
    <row r="114" spans="1:4" ht="15.75" x14ac:dyDescent="0.25">
      <c r="A114" s="27">
        <v>7</v>
      </c>
      <c r="B114" s="2" t="s">
        <v>191</v>
      </c>
      <c r="C114" s="3" t="s">
        <v>192</v>
      </c>
      <c r="D114" s="3">
        <v>446</v>
      </c>
    </row>
    <row r="115" spans="1:4" ht="15.75" x14ac:dyDescent="0.25">
      <c r="A115" s="27">
        <v>8</v>
      </c>
      <c r="B115" s="2" t="s">
        <v>193</v>
      </c>
      <c r="C115" s="3" t="s">
        <v>194</v>
      </c>
      <c r="D115" s="3">
        <v>288</v>
      </c>
    </row>
    <row r="116" spans="1:4" ht="15.75" x14ac:dyDescent="0.25">
      <c r="A116" s="27">
        <v>9</v>
      </c>
      <c r="B116" s="2" t="s">
        <v>195</v>
      </c>
      <c r="C116" s="3" t="s">
        <v>196</v>
      </c>
      <c r="D116" s="3">
        <v>165</v>
      </c>
    </row>
    <row r="117" spans="1:4" ht="15.75" x14ac:dyDescent="0.25">
      <c r="A117" s="27">
        <v>10</v>
      </c>
      <c r="B117" s="2" t="s">
        <v>197</v>
      </c>
      <c r="C117" s="3" t="s">
        <v>171</v>
      </c>
      <c r="D117" s="3">
        <v>162</v>
      </c>
    </row>
    <row r="118" spans="1:4" ht="15.75" x14ac:dyDescent="0.25">
      <c r="A118" s="27">
        <v>11</v>
      </c>
      <c r="B118" s="2" t="s">
        <v>198</v>
      </c>
      <c r="C118" s="3" t="s">
        <v>199</v>
      </c>
      <c r="D118" s="3">
        <v>654</v>
      </c>
    </row>
    <row r="119" spans="1:4" ht="15.75" x14ac:dyDescent="0.25">
      <c r="A119" s="27">
        <v>12</v>
      </c>
      <c r="B119" s="26" t="s">
        <v>101</v>
      </c>
      <c r="C119" s="25" t="s">
        <v>173</v>
      </c>
      <c r="D119" s="25">
        <v>906</v>
      </c>
    </row>
    <row r="120" spans="1:4" ht="15.75" x14ac:dyDescent="0.25">
      <c r="A120" s="27">
        <v>13</v>
      </c>
      <c r="B120" s="26" t="s">
        <v>131</v>
      </c>
      <c r="C120" s="25" t="s">
        <v>237</v>
      </c>
      <c r="D120" s="25">
        <v>2312</v>
      </c>
    </row>
    <row r="122" spans="1:4" ht="15.75" x14ac:dyDescent="0.25">
      <c r="A122" s="10" t="s">
        <v>200</v>
      </c>
    </row>
    <row r="123" spans="1:4" ht="31.5" x14ac:dyDescent="0.25">
      <c r="A123" s="2" t="s">
        <v>148</v>
      </c>
      <c r="B123" s="11" t="s">
        <v>201</v>
      </c>
      <c r="C123" s="2" t="s">
        <v>150</v>
      </c>
      <c r="D123" s="11" t="s">
        <v>238</v>
      </c>
    </row>
    <row r="124" spans="1:4" ht="15.75" x14ac:dyDescent="0.25">
      <c r="A124" s="3">
        <v>1</v>
      </c>
      <c r="B124" s="2" t="s">
        <v>202</v>
      </c>
      <c r="C124" s="3" t="s">
        <v>203</v>
      </c>
      <c r="D124" s="3">
        <v>531</v>
      </c>
    </row>
    <row r="125" spans="1:4" ht="15.75" x14ac:dyDescent="0.25">
      <c r="A125" s="3">
        <v>2</v>
      </c>
      <c r="B125" s="2" t="s">
        <v>204</v>
      </c>
      <c r="C125" s="3" t="s">
        <v>205</v>
      </c>
      <c r="D125" s="3">
        <v>258</v>
      </c>
    </row>
    <row r="126" spans="1:4" ht="15.75" x14ac:dyDescent="0.25">
      <c r="A126" s="27">
        <v>3</v>
      </c>
      <c r="B126" s="2" t="s">
        <v>206</v>
      </c>
      <c r="C126" s="3" t="s">
        <v>207</v>
      </c>
      <c r="D126" s="3">
        <v>344</v>
      </c>
    </row>
    <row r="127" spans="1:4" ht="15.75" x14ac:dyDescent="0.25">
      <c r="A127" s="27">
        <v>4</v>
      </c>
      <c r="B127" s="2" t="s">
        <v>208</v>
      </c>
      <c r="C127" s="3" t="s">
        <v>209</v>
      </c>
      <c r="D127" s="3">
        <v>170</v>
      </c>
    </row>
    <row r="128" spans="1:4" ht="15.75" x14ac:dyDescent="0.25">
      <c r="A128" s="27">
        <v>5</v>
      </c>
      <c r="B128" s="2" t="s">
        <v>210</v>
      </c>
      <c r="C128" s="3" t="s">
        <v>211</v>
      </c>
      <c r="D128" s="3">
        <v>785</v>
      </c>
    </row>
    <row r="129" spans="1:5" ht="15.75" x14ac:dyDescent="0.25">
      <c r="A129" s="27">
        <v>6</v>
      </c>
      <c r="B129" s="2" t="s">
        <v>212</v>
      </c>
      <c r="C129" s="3" t="s">
        <v>213</v>
      </c>
      <c r="D129" s="3">
        <v>203</v>
      </c>
    </row>
    <row r="130" spans="1:5" ht="15.75" x14ac:dyDescent="0.25">
      <c r="A130" s="27">
        <v>7</v>
      </c>
      <c r="B130" s="2" t="s">
        <v>214</v>
      </c>
      <c r="C130" s="3" t="s">
        <v>215</v>
      </c>
      <c r="D130" s="3">
        <v>578</v>
      </c>
    </row>
    <row r="131" spans="1:5" ht="15.75" x14ac:dyDescent="0.25">
      <c r="A131" s="27">
        <v>8</v>
      </c>
      <c r="B131" s="2" t="s">
        <v>216</v>
      </c>
      <c r="C131" s="3" t="s">
        <v>217</v>
      </c>
      <c r="D131" s="3">
        <v>482</v>
      </c>
    </row>
    <row r="132" spans="1:5" ht="15.75" x14ac:dyDescent="0.25">
      <c r="C132" s="21" t="s">
        <v>233</v>
      </c>
      <c r="D132" s="22">
        <f>SUM(D91:D104)+SUM(D108:D120)+SUM(D124:D131)</f>
        <v>14611</v>
      </c>
      <c r="E132" s="24"/>
    </row>
    <row r="133" spans="1:5" ht="15.75" x14ac:dyDescent="0.25">
      <c r="A133" s="20"/>
      <c r="C133" s="9"/>
      <c r="D133" s="23"/>
    </row>
    <row r="134" spans="1:5" ht="15.75" x14ac:dyDescent="0.25">
      <c r="C134" s="21" t="s">
        <v>234</v>
      </c>
      <c r="D134" s="23">
        <f>D132+D84</f>
        <v>529374</v>
      </c>
      <c r="E134" s="24"/>
    </row>
    <row r="135" spans="1:5" ht="15.75" x14ac:dyDescent="0.25">
      <c r="A135" s="9"/>
      <c r="C135" s="18"/>
    </row>
  </sheetData>
  <mergeCells count="3">
    <mergeCell ref="A49:A50"/>
    <mergeCell ref="B49:B50"/>
    <mergeCell ref="D49:D5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opLeftCell="A60" workbookViewId="0">
      <selection activeCell="O90" sqref="O90"/>
    </sheetView>
  </sheetViews>
  <sheetFormatPr defaultRowHeight="15" x14ac:dyDescent="0.25"/>
  <cols>
    <col min="1" max="1" width="4.5703125" customWidth="1"/>
    <col min="2" max="2" width="8.140625" customWidth="1"/>
    <col min="3" max="3" width="55.5703125" customWidth="1"/>
    <col min="4" max="4" width="8.140625" customWidth="1"/>
    <col min="5" max="5" width="13.85546875" customWidth="1"/>
    <col min="6" max="6" width="6.85546875" customWidth="1"/>
    <col min="7" max="7" width="4.85546875" customWidth="1"/>
    <col min="9" max="9" width="26.5703125" customWidth="1"/>
    <col min="10" max="10" width="10" bestFit="1" customWidth="1"/>
    <col min="11" max="11" width="13.5703125" customWidth="1"/>
    <col min="14" max="14" width="9.140625" style="37"/>
  </cols>
  <sheetData>
    <row r="1" spans="1:8" customFormat="1" ht="31.5" x14ac:dyDescent="0.25">
      <c r="A1" s="29" t="s">
        <v>3</v>
      </c>
      <c r="B1" s="29" t="s">
        <v>239</v>
      </c>
      <c r="C1" s="29" t="s">
        <v>5</v>
      </c>
      <c r="D1" s="29" t="s">
        <v>240</v>
      </c>
      <c r="E1" s="29" t="s">
        <v>241</v>
      </c>
      <c r="F1" s="29" t="s">
        <v>242</v>
      </c>
    </row>
    <row r="2" spans="1:8" customFormat="1" ht="15.75" x14ac:dyDescent="0.25">
      <c r="A2" s="28">
        <v>1</v>
      </c>
      <c r="B2" s="29" t="s">
        <v>6</v>
      </c>
      <c r="C2" s="28" t="s">
        <v>7</v>
      </c>
      <c r="D2" s="4">
        <v>6051</v>
      </c>
      <c r="E2" s="31" t="s">
        <v>243</v>
      </c>
      <c r="F2" s="31" t="s">
        <v>244</v>
      </c>
    </row>
    <row r="3" spans="1:8" customFormat="1" ht="15.75" x14ac:dyDescent="0.25">
      <c r="A3" s="28">
        <v>2</v>
      </c>
      <c r="B3" s="29" t="s">
        <v>8</v>
      </c>
      <c r="C3" s="28" t="s">
        <v>9</v>
      </c>
      <c r="D3" s="4">
        <v>9774</v>
      </c>
      <c r="E3" s="12" t="s">
        <v>245</v>
      </c>
      <c r="F3" s="31" t="s">
        <v>244</v>
      </c>
    </row>
    <row r="4" spans="1:8" customFormat="1" ht="15.75" x14ac:dyDescent="0.25">
      <c r="A4" s="28">
        <v>3</v>
      </c>
      <c r="B4" s="29" t="s">
        <v>10</v>
      </c>
      <c r="C4" s="28" t="s">
        <v>11</v>
      </c>
      <c r="D4" s="4">
        <v>3613</v>
      </c>
      <c r="E4" s="12" t="s">
        <v>245</v>
      </c>
      <c r="F4" s="31" t="s">
        <v>246</v>
      </c>
    </row>
    <row r="5" spans="1:8" customFormat="1" ht="47.25" x14ac:dyDescent="0.25">
      <c r="A5" s="28">
        <v>4</v>
      </c>
      <c r="B5" s="29" t="s">
        <v>12</v>
      </c>
      <c r="C5" s="28" t="s">
        <v>13</v>
      </c>
      <c r="D5" s="4">
        <v>35838</v>
      </c>
      <c r="E5" s="32" t="s">
        <v>247</v>
      </c>
      <c r="F5" s="28" t="s">
        <v>244</v>
      </c>
    </row>
    <row r="6" spans="1:8" customFormat="1" ht="15.75" x14ac:dyDescent="0.25">
      <c r="A6" s="28">
        <v>5</v>
      </c>
      <c r="B6" s="29" t="s">
        <v>14</v>
      </c>
      <c r="C6" s="28" t="s">
        <v>15</v>
      </c>
      <c r="D6" s="4">
        <v>1113</v>
      </c>
      <c r="E6" s="12" t="s">
        <v>245</v>
      </c>
      <c r="F6" s="31" t="s">
        <v>244</v>
      </c>
    </row>
    <row r="7" spans="1:8" customFormat="1" ht="15.75" x14ac:dyDescent="0.25">
      <c r="A7" s="28">
        <v>6</v>
      </c>
      <c r="B7" s="29" t="s">
        <v>16</v>
      </c>
      <c r="C7" s="28" t="s">
        <v>17</v>
      </c>
      <c r="D7" s="4">
        <v>4413</v>
      </c>
      <c r="E7" s="12" t="s">
        <v>245</v>
      </c>
      <c r="F7" s="31" t="s">
        <v>246</v>
      </c>
    </row>
    <row r="8" spans="1:8" customFormat="1" ht="15.75" x14ac:dyDescent="0.25">
      <c r="A8" s="28">
        <v>7</v>
      </c>
      <c r="B8" s="29" t="s">
        <v>18</v>
      </c>
      <c r="C8" s="28" t="s">
        <v>19</v>
      </c>
      <c r="D8" s="4">
        <v>2953</v>
      </c>
      <c r="E8" s="12" t="s">
        <v>245</v>
      </c>
      <c r="F8" s="31" t="s">
        <v>246</v>
      </c>
    </row>
    <row r="9" spans="1:8" customFormat="1" ht="15.75" x14ac:dyDescent="0.25">
      <c r="A9" s="28">
        <v>8</v>
      </c>
      <c r="B9" s="29" t="s">
        <v>20</v>
      </c>
      <c r="C9" s="28" t="s">
        <v>21</v>
      </c>
      <c r="D9" s="30">
        <v>5615</v>
      </c>
      <c r="E9" s="12" t="s">
        <v>245</v>
      </c>
      <c r="F9" s="28" t="s">
        <v>246</v>
      </c>
    </row>
    <row r="10" spans="1:8" customFormat="1" ht="15.75" x14ac:dyDescent="0.25">
      <c r="A10" s="28">
        <v>9</v>
      </c>
      <c r="B10" s="29" t="s">
        <v>22</v>
      </c>
      <c r="C10" s="28" t="s">
        <v>23</v>
      </c>
      <c r="D10" s="30">
        <v>4334</v>
      </c>
      <c r="E10" s="12" t="s">
        <v>245</v>
      </c>
      <c r="F10" s="28" t="s">
        <v>248</v>
      </c>
    </row>
    <row r="11" spans="1:8" customFormat="1" ht="15.75" x14ac:dyDescent="0.25">
      <c r="A11" s="28">
        <v>10</v>
      </c>
      <c r="B11" s="29" t="s">
        <v>24</v>
      </c>
      <c r="C11" s="28" t="s">
        <v>25</v>
      </c>
      <c r="D11" s="30">
        <v>2754</v>
      </c>
      <c r="E11" s="12" t="s">
        <v>245</v>
      </c>
      <c r="F11" s="28" t="s">
        <v>246</v>
      </c>
    </row>
    <row r="12" spans="1:8" customFormat="1" ht="15.75" x14ac:dyDescent="0.25">
      <c r="A12" s="28">
        <v>11</v>
      </c>
      <c r="B12" s="29" t="s">
        <v>26</v>
      </c>
      <c r="C12" s="28" t="s">
        <v>27</v>
      </c>
      <c r="D12" s="30">
        <v>2740</v>
      </c>
      <c r="E12" s="12" t="s">
        <v>245</v>
      </c>
      <c r="F12" s="28" t="s">
        <v>248</v>
      </c>
    </row>
    <row r="13" spans="1:8" customFormat="1" ht="15.75" x14ac:dyDescent="0.25">
      <c r="A13" s="28">
        <v>12</v>
      </c>
      <c r="B13" s="29" t="s">
        <v>28</v>
      </c>
      <c r="C13" s="28" t="s">
        <v>29</v>
      </c>
      <c r="D13" s="28">
        <v>902</v>
      </c>
      <c r="E13" s="12" t="s">
        <v>249</v>
      </c>
      <c r="F13" s="28" t="s">
        <v>246</v>
      </c>
      <c r="H13" s="33"/>
    </row>
    <row r="14" spans="1:8" customFormat="1" ht="15.75" x14ac:dyDescent="0.25">
      <c r="A14" s="28">
        <v>13</v>
      </c>
      <c r="B14" s="29" t="s">
        <v>30</v>
      </c>
      <c r="C14" s="28" t="s">
        <v>31</v>
      </c>
      <c r="D14" s="30">
        <v>1987</v>
      </c>
      <c r="E14" s="12" t="s">
        <v>249</v>
      </c>
      <c r="F14" s="31" t="s">
        <v>246</v>
      </c>
    </row>
    <row r="15" spans="1:8" customFormat="1" ht="15.75" x14ac:dyDescent="0.25">
      <c r="A15" s="28">
        <v>14</v>
      </c>
      <c r="B15" s="29" t="s">
        <v>32</v>
      </c>
      <c r="C15" s="28" t="s">
        <v>33</v>
      </c>
      <c r="D15" s="30">
        <v>4044</v>
      </c>
      <c r="E15" s="12" t="s">
        <v>245</v>
      </c>
      <c r="F15" s="31" t="s">
        <v>248</v>
      </c>
    </row>
    <row r="16" spans="1:8" customFormat="1" ht="15.75" x14ac:dyDescent="0.25">
      <c r="A16" s="28">
        <v>15</v>
      </c>
      <c r="B16" s="29" t="s">
        <v>34</v>
      </c>
      <c r="C16" s="28" t="s">
        <v>35</v>
      </c>
      <c r="D16" s="30">
        <v>5157</v>
      </c>
      <c r="E16" s="12" t="s">
        <v>249</v>
      </c>
      <c r="F16" s="31" t="s">
        <v>248</v>
      </c>
    </row>
    <row r="17" spans="1:6" customFormat="1" ht="15.75" x14ac:dyDescent="0.25">
      <c r="A17" s="28">
        <v>16</v>
      </c>
      <c r="B17" s="29" t="s">
        <v>36</v>
      </c>
      <c r="C17" s="28" t="s">
        <v>37</v>
      </c>
      <c r="D17" s="30">
        <v>3128</v>
      </c>
      <c r="E17" s="12" t="s">
        <v>245</v>
      </c>
      <c r="F17" s="31" t="s">
        <v>246</v>
      </c>
    </row>
    <row r="18" spans="1:6" customFormat="1" ht="31.5" x14ac:dyDescent="0.25">
      <c r="A18" s="28">
        <v>17</v>
      </c>
      <c r="B18" s="29" t="s">
        <v>38</v>
      </c>
      <c r="C18" s="28" t="s">
        <v>39</v>
      </c>
      <c r="D18" s="30">
        <v>22230</v>
      </c>
      <c r="E18" s="12" t="s">
        <v>250</v>
      </c>
      <c r="F18" s="31" t="s">
        <v>244</v>
      </c>
    </row>
    <row r="19" spans="1:6" customFormat="1" ht="31.5" x14ac:dyDescent="0.25">
      <c r="A19" s="28">
        <v>18</v>
      </c>
      <c r="B19" s="29" t="s">
        <v>40</v>
      </c>
      <c r="C19" s="28" t="s">
        <v>41</v>
      </c>
      <c r="D19" s="30">
        <v>10157</v>
      </c>
      <c r="E19" s="12" t="s">
        <v>245</v>
      </c>
      <c r="F19" s="31" t="s">
        <v>244</v>
      </c>
    </row>
    <row r="20" spans="1:6" customFormat="1" ht="31.5" x14ac:dyDescent="0.25">
      <c r="A20" s="28">
        <v>19</v>
      </c>
      <c r="B20" s="29" t="s">
        <v>42</v>
      </c>
      <c r="C20" s="28" t="s">
        <v>43</v>
      </c>
      <c r="D20" s="30">
        <v>17579</v>
      </c>
      <c r="E20" s="12" t="s">
        <v>245</v>
      </c>
      <c r="F20" s="31" t="s">
        <v>244</v>
      </c>
    </row>
    <row r="21" spans="1:6" customFormat="1" ht="31.5" x14ac:dyDescent="0.25">
      <c r="A21" s="28">
        <v>20</v>
      </c>
      <c r="B21" s="29" t="s">
        <v>44</v>
      </c>
      <c r="C21" s="28" t="s">
        <v>45</v>
      </c>
      <c r="D21" s="30">
        <v>13736</v>
      </c>
      <c r="E21" s="12" t="s">
        <v>249</v>
      </c>
      <c r="F21" s="31" t="s">
        <v>244</v>
      </c>
    </row>
    <row r="22" spans="1:6" customFormat="1" ht="15.75" x14ac:dyDescent="0.25">
      <c r="A22" s="28">
        <v>21</v>
      </c>
      <c r="B22" s="29" t="s">
        <v>46</v>
      </c>
      <c r="C22" s="28" t="s">
        <v>47</v>
      </c>
      <c r="D22" s="30">
        <v>7812</v>
      </c>
      <c r="E22" s="12" t="s">
        <v>245</v>
      </c>
      <c r="F22" s="31" t="s">
        <v>246</v>
      </c>
    </row>
    <row r="23" spans="1:6" customFormat="1" ht="15.75" x14ac:dyDescent="0.25">
      <c r="A23" s="28">
        <v>22</v>
      </c>
      <c r="B23" s="29" t="s">
        <v>48</v>
      </c>
      <c r="C23" s="28" t="s">
        <v>49</v>
      </c>
      <c r="D23" s="30">
        <v>10081</v>
      </c>
      <c r="E23" s="12" t="s">
        <v>245</v>
      </c>
      <c r="F23" s="31" t="s">
        <v>248</v>
      </c>
    </row>
    <row r="24" spans="1:6" customFormat="1" ht="15.75" x14ac:dyDescent="0.25">
      <c r="A24" s="28">
        <v>23</v>
      </c>
      <c r="B24" s="29" t="s">
        <v>50</v>
      </c>
      <c r="C24" s="28" t="s">
        <v>51</v>
      </c>
      <c r="D24" s="28">
        <v>616</v>
      </c>
      <c r="E24" s="12" t="s">
        <v>245</v>
      </c>
      <c r="F24" s="31" t="s">
        <v>246</v>
      </c>
    </row>
    <row r="25" spans="1:6" customFormat="1" ht="31.5" x14ac:dyDescent="0.25">
      <c r="A25" s="28">
        <v>24</v>
      </c>
      <c r="B25" s="29" t="s">
        <v>52</v>
      </c>
      <c r="C25" s="28" t="s">
        <v>53</v>
      </c>
      <c r="D25" s="30">
        <v>15008</v>
      </c>
      <c r="E25" s="12" t="s">
        <v>251</v>
      </c>
      <c r="F25" s="31" t="s">
        <v>244</v>
      </c>
    </row>
    <row r="26" spans="1:6" customFormat="1" ht="15.75" x14ac:dyDescent="0.25">
      <c r="A26" s="28">
        <v>25</v>
      </c>
      <c r="B26" s="29" t="s">
        <v>54</v>
      </c>
      <c r="C26" s="28" t="s">
        <v>55</v>
      </c>
      <c r="D26" s="28">
        <v>792</v>
      </c>
      <c r="E26" s="12" t="s">
        <v>245</v>
      </c>
      <c r="F26" s="31" t="s">
        <v>246</v>
      </c>
    </row>
    <row r="27" spans="1:6" customFormat="1" ht="15.75" x14ac:dyDescent="0.25">
      <c r="A27" s="28">
        <v>26</v>
      </c>
      <c r="B27" s="29" t="s">
        <v>56</v>
      </c>
      <c r="C27" s="28" t="s">
        <v>57</v>
      </c>
      <c r="D27" s="30">
        <v>9209</v>
      </c>
      <c r="E27" s="12" t="s">
        <v>252</v>
      </c>
      <c r="F27" s="31" t="s">
        <v>244</v>
      </c>
    </row>
    <row r="28" spans="1:6" customFormat="1" ht="15.75" x14ac:dyDescent="0.25">
      <c r="A28" s="28">
        <v>27</v>
      </c>
      <c r="B28" s="29" t="s">
        <v>58</v>
      </c>
      <c r="C28" s="28" t="s">
        <v>59</v>
      </c>
      <c r="D28" s="30">
        <v>4718</v>
      </c>
      <c r="E28" s="12" t="s">
        <v>245</v>
      </c>
      <c r="F28" s="31" t="s">
        <v>246</v>
      </c>
    </row>
    <row r="29" spans="1:6" customFormat="1" ht="15.75" x14ac:dyDescent="0.25">
      <c r="A29" s="28">
        <v>28</v>
      </c>
      <c r="B29" s="29" t="s">
        <v>60</v>
      </c>
      <c r="C29" s="28" t="s">
        <v>61</v>
      </c>
      <c r="D29" s="30">
        <v>3749</v>
      </c>
      <c r="E29" s="12" t="s">
        <v>245</v>
      </c>
      <c r="F29" s="31" t="s">
        <v>246</v>
      </c>
    </row>
    <row r="30" spans="1:6" customFormat="1" ht="15.75" x14ac:dyDescent="0.25">
      <c r="A30" s="28">
        <v>29</v>
      </c>
      <c r="B30" s="29" t="s">
        <v>62</v>
      </c>
      <c r="C30" s="28" t="s">
        <v>63</v>
      </c>
      <c r="D30" s="30">
        <v>8493</v>
      </c>
      <c r="E30" s="12" t="s">
        <v>249</v>
      </c>
      <c r="F30" s="31" t="s">
        <v>246</v>
      </c>
    </row>
    <row r="31" spans="1:6" customFormat="1" ht="15.75" x14ac:dyDescent="0.25">
      <c r="A31" s="28">
        <v>30</v>
      </c>
      <c r="B31" s="29" t="s">
        <v>64</v>
      </c>
      <c r="C31" s="28" t="s">
        <v>65</v>
      </c>
      <c r="D31" s="30">
        <v>10178</v>
      </c>
      <c r="E31" s="12" t="s">
        <v>253</v>
      </c>
      <c r="F31" s="31" t="s">
        <v>244</v>
      </c>
    </row>
    <row r="32" spans="1:6" customFormat="1" ht="15.75" x14ac:dyDescent="0.25">
      <c r="A32" s="28">
        <v>31</v>
      </c>
      <c r="B32" s="29" t="s">
        <v>66</v>
      </c>
      <c r="C32" s="28" t="s">
        <v>67</v>
      </c>
      <c r="D32" s="30">
        <v>2787</v>
      </c>
      <c r="E32" s="12" t="s">
        <v>249</v>
      </c>
      <c r="F32" s="31" t="s">
        <v>246</v>
      </c>
    </row>
    <row r="33" spans="1:6" customFormat="1" ht="15.75" x14ac:dyDescent="0.25">
      <c r="A33" s="28">
        <v>32</v>
      </c>
      <c r="B33" s="29" t="s">
        <v>68</v>
      </c>
      <c r="C33" s="28" t="s">
        <v>69</v>
      </c>
      <c r="D33" s="30">
        <v>2622</v>
      </c>
      <c r="E33" s="12" t="s">
        <v>254</v>
      </c>
      <c r="F33" s="31" t="s">
        <v>246</v>
      </c>
    </row>
    <row r="34" spans="1:6" customFormat="1" ht="31.5" x14ac:dyDescent="0.25">
      <c r="A34" s="28">
        <v>33</v>
      </c>
      <c r="B34" s="29" t="s">
        <v>70</v>
      </c>
      <c r="C34" s="28" t="s">
        <v>255</v>
      </c>
      <c r="D34" s="30">
        <v>15097</v>
      </c>
      <c r="E34" s="12" t="s">
        <v>249</v>
      </c>
      <c r="F34" s="31" t="s">
        <v>244</v>
      </c>
    </row>
    <row r="35" spans="1:6" customFormat="1" ht="15.75" x14ac:dyDescent="0.25">
      <c r="A35" s="28">
        <v>34</v>
      </c>
      <c r="B35" s="29" t="s">
        <v>71</v>
      </c>
      <c r="C35" s="28" t="s">
        <v>72</v>
      </c>
      <c r="D35" s="30">
        <v>4789</v>
      </c>
      <c r="E35" s="12" t="s">
        <v>245</v>
      </c>
      <c r="F35" s="31" t="s">
        <v>244</v>
      </c>
    </row>
    <row r="36" spans="1:6" customFormat="1" ht="15.75" x14ac:dyDescent="0.25">
      <c r="A36" s="28">
        <v>35</v>
      </c>
      <c r="B36" s="29" t="s">
        <v>73</v>
      </c>
      <c r="C36" s="28" t="s">
        <v>74</v>
      </c>
      <c r="D36" s="30">
        <v>4759</v>
      </c>
      <c r="E36" s="12" t="s">
        <v>245</v>
      </c>
      <c r="F36" s="31" t="s">
        <v>244</v>
      </c>
    </row>
    <row r="37" spans="1:6" customFormat="1" ht="15.75" x14ac:dyDescent="0.25">
      <c r="A37" s="28">
        <v>36</v>
      </c>
      <c r="B37" s="29" t="s">
        <v>75</v>
      </c>
      <c r="C37" s="28" t="s">
        <v>76</v>
      </c>
      <c r="D37" s="30">
        <v>1504</v>
      </c>
      <c r="E37" s="12" t="s">
        <v>245</v>
      </c>
      <c r="F37" s="31" t="s">
        <v>244</v>
      </c>
    </row>
    <row r="38" spans="1:6" customFormat="1" ht="31.5" x14ac:dyDescent="0.25">
      <c r="A38" s="28">
        <v>37</v>
      </c>
      <c r="B38" s="29" t="s">
        <v>77</v>
      </c>
      <c r="C38" s="28" t="s">
        <v>78</v>
      </c>
      <c r="D38" s="30">
        <v>9614</v>
      </c>
      <c r="E38" s="12" t="s">
        <v>245</v>
      </c>
      <c r="F38" s="31" t="s">
        <v>246</v>
      </c>
    </row>
    <row r="39" spans="1:6" customFormat="1" ht="15.75" x14ac:dyDescent="0.25">
      <c r="A39" s="28">
        <v>38</v>
      </c>
      <c r="B39" s="29" t="s">
        <v>79</v>
      </c>
      <c r="C39" s="28" t="s">
        <v>80</v>
      </c>
      <c r="D39" s="30">
        <v>2216</v>
      </c>
      <c r="E39" s="12" t="s">
        <v>245</v>
      </c>
      <c r="F39" s="31" t="s">
        <v>246</v>
      </c>
    </row>
    <row r="40" spans="1:6" customFormat="1" ht="15.75" x14ac:dyDescent="0.25">
      <c r="A40" s="28">
        <v>39</v>
      </c>
      <c r="B40" s="29" t="s">
        <v>81</v>
      </c>
      <c r="C40" s="28" t="s">
        <v>82</v>
      </c>
      <c r="D40" s="30">
        <v>2207</v>
      </c>
      <c r="E40" s="12" t="s">
        <v>245</v>
      </c>
      <c r="F40" s="31" t="s">
        <v>246</v>
      </c>
    </row>
    <row r="41" spans="1:6" customFormat="1" ht="15.75" x14ac:dyDescent="0.25">
      <c r="A41" s="28">
        <v>40</v>
      </c>
      <c r="B41" s="29" t="s">
        <v>83</v>
      </c>
      <c r="C41" s="28" t="s">
        <v>84</v>
      </c>
      <c r="D41" s="30">
        <v>9481</v>
      </c>
      <c r="E41" s="12" t="s">
        <v>243</v>
      </c>
      <c r="F41" s="31" t="s">
        <v>248</v>
      </c>
    </row>
    <row r="42" spans="1:6" customFormat="1" ht="15.75" x14ac:dyDescent="0.25">
      <c r="A42" s="28">
        <v>41</v>
      </c>
      <c r="B42" s="29" t="s">
        <v>85</v>
      </c>
      <c r="C42" s="28" t="s">
        <v>86</v>
      </c>
      <c r="D42" s="30">
        <v>12444</v>
      </c>
      <c r="E42" s="12" t="s">
        <v>249</v>
      </c>
      <c r="F42" s="31" t="s">
        <v>244</v>
      </c>
    </row>
    <row r="43" spans="1:6" customFormat="1" ht="15.75" x14ac:dyDescent="0.25">
      <c r="A43" s="28">
        <v>42</v>
      </c>
      <c r="B43" s="29" t="s">
        <v>87</v>
      </c>
      <c r="C43" s="28" t="s">
        <v>88</v>
      </c>
      <c r="D43" s="30">
        <v>6261</v>
      </c>
      <c r="E43" s="12" t="s">
        <v>253</v>
      </c>
      <c r="F43" s="31" t="s">
        <v>246</v>
      </c>
    </row>
    <row r="44" spans="1:6" customFormat="1" ht="31.5" x14ac:dyDescent="0.25">
      <c r="A44" s="28">
        <v>43</v>
      </c>
      <c r="B44" s="29" t="s">
        <v>89</v>
      </c>
      <c r="C44" s="28" t="s">
        <v>90</v>
      </c>
      <c r="D44" s="30">
        <v>8037</v>
      </c>
      <c r="E44" s="12" t="s">
        <v>245</v>
      </c>
      <c r="F44" s="31" t="s">
        <v>244</v>
      </c>
    </row>
    <row r="45" spans="1:6" customFormat="1" ht="15.75" x14ac:dyDescent="0.25">
      <c r="A45" s="28">
        <v>44</v>
      </c>
      <c r="B45" s="29" t="s">
        <v>91</v>
      </c>
      <c r="C45" s="28" t="s">
        <v>92</v>
      </c>
      <c r="D45" s="28">
        <v>834</v>
      </c>
      <c r="E45" s="12" t="s">
        <v>245</v>
      </c>
      <c r="F45" s="31" t="s">
        <v>246</v>
      </c>
    </row>
    <row r="46" spans="1:6" customFormat="1" ht="15.75" x14ac:dyDescent="0.25">
      <c r="A46" s="41">
        <v>45</v>
      </c>
      <c r="B46" s="42" t="s">
        <v>93</v>
      </c>
      <c r="C46" s="28" t="s">
        <v>94</v>
      </c>
      <c r="D46" s="43">
        <v>6777</v>
      </c>
      <c r="E46" s="44" t="s">
        <v>245</v>
      </c>
      <c r="F46" s="46" t="s">
        <v>244</v>
      </c>
    </row>
    <row r="47" spans="1:6" customFormat="1" ht="31.5" x14ac:dyDescent="0.25">
      <c r="A47" s="41"/>
      <c r="B47" s="42"/>
      <c r="C47" s="28" t="s">
        <v>256</v>
      </c>
      <c r="D47" s="43"/>
      <c r="E47" s="45"/>
      <c r="F47" s="46"/>
    </row>
    <row r="48" spans="1:6" customFormat="1" ht="31.5" x14ac:dyDescent="0.25">
      <c r="A48" s="28">
        <v>46</v>
      </c>
      <c r="B48" s="29" t="s">
        <v>95</v>
      </c>
      <c r="C48" s="28" t="s">
        <v>96</v>
      </c>
      <c r="D48" s="30">
        <v>8760</v>
      </c>
      <c r="E48" s="12" t="s">
        <v>249</v>
      </c>
      <c r="F48" s="31" t="s">
        <v>244</v>
      </c>
    </row>
    <row r="49" spans="1:6" customFormat="1" ht="15.75" x14ac:dyDescent="0.25">
      <c r="A49" s="28">
        <v>47</v>
      </c>
      <c r="B49" s="29" t="s">
        <v>97</v>
      </c>
      <c r="C49" s="28" t="s">
        <v>98</v>
      </c>
      <c r="D49" s="30">
        <v>5194</v>
      </c>
      <c r="E49" s="12" t="s">
        <v>249</v>
      </c>
      <c r="F49" s="31" t="s">
        <v>248</v>
      </c>
    </row>
    <row r="50" spans="1:6" customFormat="1" ht="15.75" x14ac:dyDescent="0.25">
      <c r="A50" s="28">
        <v>48</v>
      </c>
      <c r="B50" s="29" t="s">
        <v>99</v>
      </c>
      <c r="C50" s="28" t="s">
        <v>100</v>
      </c>
      <c r="D50" s="30">
        <v>1811</v>
      </c>
      <c r="E50" s="12" t="s">
        <v>245</v>
      </c>
      <c r="F50" s="31" t="s">
        <v>246</v>
      </c>
    </row>
    <row r="51" spans="1:6" customFormat="1" ht="31.5" x14ac:dyDescent="0.25">
      <c r="A51" s="28">
        <v>49</v>
      </c>
      <c r="B51" s="29" t="s">
        <v>101</v>
      </c>
      <c r="C51" s="28" t="s">
        <v>257</v>
      </c>
      <c r="D51" s="30">
        <v>11920</v>
      </c>
      <c r="E51" s="12" t="s">
        <v>243</v>
      </c>
      <c r="F51" s="31" t="s">
        <v>244</v>
      </c>
    </row>
    <row r="52" spans="1:6" customFormat="1" ht="15.75" x14ac:dyDescent="0.25">
      <c r="A52" s="28">
        <v>50</v>
      </c>
      <c r="B52" s="29" t="s">
        <v>102</v>
      </c>
      <c r="C52" s="28" t="s">
        <v>103</v>
      </c>
      <c r="D52" s="30">
        <v>7065</v>
      </c>
      <c r="E52" s="12" t="s">
        <v>258</v>
      </c>
      <c r="F52" s="31" t="s">
        <v>244</v>
      </c>
    </row>
    <row r="53" spans="1:6" customFormat="1" ht="15.75" x14ac:dyDescent="0.25">
      <c r="A53" s="28">
        <v>51</v>
      </c>
      <c r="B53" s="29" t="s">
        <v>104</v>
      </c>
      <c r="C53" s="28" t="s">
        <v>105</v>
      </c>
      <c r="D53" s="30">
        <v>3706</v>
      </c>
      <c r="E53" s="12" t="s">
        <v>259</v>
      </c>
      <c r="F53" s="31" t="s">
        <v>246</v>
      </c>
    </row>
    <row r="54" spans="1:6" customFormat="1" ht="15.75" x14ac:dyDescent="0.25">
      <c r="A54" s="28">
        <v>52</v>
      </c>
      <c r="B54" s="29" t="s">
        <v>106</v>
      </c>
      <c r="C54" s="28" t="s">
        <v>107</v>
      </c>
      <c r="D54" s="30">
        <v>2062</v>
      </c>
      <c r="E54" s="12" t="s">
        <v>245</v>
      </c>
      <c r="F54" s="31" t="s">
        <v>246</v>
      </c>
    </row>
    <row r="55" spans="1:6" customFormat="1" ht="15.75" x14ac:dyDescent="0.25">
      <c r="A55" s="28">
        <v>53</v>
      </c>
      <c r="B55" s="29" t="s">
        <v>108</v>
      </c>
      <c r="C55" s="28" t="s">
        <v>260</v>
      </c>
      <c r="D55" s="30">
        <v>1685</v>
      </c>
      <c r="E55" s="12" t="s">
        <v>245</v>
      </c>
      <c r="F55" s="31" t="s">
        <v>248</v>
      </c>
    </row>
    <row r="56" spans="1:6" customFormat="1" ht="31.5" x14ac:dyDescent="0.25">
      <c r="A56" s="28">
        <v>54</v>
      </c>
      <c r="B56" s="29" t="s">
        <v>109</v>
      </c>
      <c r="C56" s="28" t="s">
        <v>261</v>
      </c>
      <c r="D56" s="30">
        <v>8601</v>
      </c>
      <c r="E56" s="12" t="s">
        <v>262</v>
      </c>
      <c r="F56" s="31" t="s">
        <v>244</v>
      </c>
    </row>
    <row r="57" spans="1:6" customFormat="1" ht="15.75" x14ac:dyDescent="0.25">
      <c r="A57" s="28">
        <v>55</v>
      </c>
      <c r="B57" s="29" t="s">
        <v>110</v>
      </c>
      <c r="C57" s="28" t="s">
        <v>111</v>
      </c>
      <c r="D57" s="30">
        <v>2639</v>
      </c>
      <c r="E57" s="12" t="s">
        <v>245</v>
      </c>
      <c r="F57" s="31" t="s">
        <v>246</v>
      </c>
    </row>
    <row r="58" spans="1:6" customFormat="1" ht="31.5" x14ac:dyDescent="0.25">
      <c r="A58" s="28">
        <v>56</v>
      </c>
      <c r="B58" s="29" t="s">
        <v>112</v>
      </c>
      <c r="C58" s="28" t="s">
        <v>263</v>
      </c>
      <c r="D58" s="30">
        <v>7612</v>
      </c>
      <c r="E58" s="12" t="s">
        <v>243</v>
      </c>
      <c r="F58" s="31" t="s">
        <v>248</v>
      </c>
    </row>
    <row r="59" spans="1:6" customFormat="1" ht="15.75" x14ac:dyDescent="0.25">
      <c r="A59" s="28">
        <v>57</v>
      </c>
      <c r="B59" s="29" t="s">
        <v>113</v>
      </c>
      <c r="C59" s="28" t="s">
        <v>114</v>
      </c>
      <c r="D59" s="30">
        <v>6251</v>
      </c>
      <c r="E59" s="12" t="s">
        <v>245</v>
      </c>
      <c r="F59" s="31" t="s">
        <v>244</v>
      </c>
    </row>
    <row r="60" spans="1:6" customFormat="1" ht="31.5" x14ac:dyDescent="0.25">
      <c r="A60" s="28">
        <v>58</v>
      </c>
      <c r="B60" s="29" t="s">
        <v>115</v>
      </c>
      <c r="C60" s="28" t="s">
        <v>264</v>
      </c>
      <c r="D60" s="30">
        <v>7694</v>
      </c>
      <c r="E60" s="12" t="s">
        <v>249</v>
      </c>
      <c r="F60" s="31" t="s">
        <v>244</v>
      </c>
    </row>
    <row r="61" spans="1:6" customFormat="1" ht="15.75" x14ac:dyDescent="0.25">
      <c r="A61" s="28">
        <v>59</v>
      </c>
      <c r="B61" s="29" t="s">
        <v>116</v>
      </c>
      <c r="C61" s="28" t="s">
        <v>117</v>
      </c>
      <c r="D61" s="30">
        <v>4672</v>
      </c>
      <c r="E61" s="12" t="s">
        <v>245</v>
      </c>
      <c r="F61" s="31" t="s">
        <v>246</v>
      </c>
    </row>
    <row r="62" spans="1:6" customFormat="1" ht="15.75" x14ac:dyDescent="0.25">
      <c r="A62" s="28">
        <v>60</v>
      </c>
      <c r="B62" s="29" t="s">
        <v>118</v>
      </c>
      <c r="C62" s="28" t="s">
        <v>265</v>
      </c>
      <c r="D62" s="30">
        <v>5876</v>
      </c>
      <c r="E62" s="12" t="s">
        <v>245</v>
      </c>
      <c r="F62" s="31" t="s">
        <v>248</v>
      </c>
    </row>
    <row r="63" spans="1:6" customFormat="1" ht="15.75" x14ac:dyDescent="0.25">
      <c r="A63" s="28">
        <v>61</v>
      </c>
      <c r="B63" s="29" t="s">
        <v>119</v>
      </c>
      <c r="C63" s="28" t="s">
        <v>120</v>
      </c>
      <c r="D63" s="30">
        <v>1803</v>
      </c>
      <c r="E63" s="12" t="s">
        <v>245</v>
      </c>
      <c r="F63" s="31" t="s">
        <v>246</v>
      </c>
    </row>
    <row r="64" spans="1:6" customFormat="1" ht="15.75" x14ac:dyDescent="0.25">
      <c r="A64" s="28">
        <v>62</v>
      </c>
      <c r="B64" s="29" t="s">
        <v>121</v>
      </c>
      <c r="C64" s="28" t="s">
        <v>122</v>
      </c>
      <c r="D64" s="30">
        <v>9480</v>
      </c>
      <c r="E64" s="12" t="s">
        <v>243</v>
      </c>
      <c r="F64" s="31" t="s">
        <v>248</v>
      </c>
    </row>
    <row r="65" spans="1:6" customFormat="1" ht="15.75" x14ac:dyDescent="0.25">
      <c r="A65" s="28">
        <v>63</v>
      </c>
      <c r="B65" s="29" t="s">
        <v>123</v>
      </c>
      <c r="C65" s="28" t="s">
        <v>266</v>
      </c>
      <c r="D65" s="30">
        <v>3363</v>
      </c>
      <c r="E65" s="12" t="s">
        <v>245</v>
      </c>
      <c r="F65" s="31" t="s">
        <v>248</v>
      </c>
    </row>
    <row r="66" spans="1:6" customFormat="1" ht="15.75" x14ac:dyDescent="0.25">
      <c r="A66" s="28">
        <v>64</v>
      </c>
      <c r="B66" s="7" t="s">
        <v>124</v>
      </c>
      <c r="C66" s="6" t="s">
        <v>125</v>
      </c>
      <c r="D66" s="8">
        <v>6431</v>
      </c>
      <c r="E66" s="34" t="s">
        <v>249</v>
      </c>
      <c r="F66" s="35" t="s">
        <v>248</v>
      </c>
    </row>
    <row r="67" spans="1:6" customFormat="1" ht="15.75" x14ac:dyDescent="0.25">
      <c r="A67" s="28">
        <v>65</v>
      </c>
      <c r="B67" s="7" t="s">
        <v>126</v>
      </c>
      <c r="C67" s="6" t="s">
        <v>127</v>
      </c>
      <c r="D67" s="8">
        <v>12211</v>
      </c>
      <c r="E67" s="34" t="s">
        <v>249</v>
      </c>
      <c r="F67" s="35" t="s">
        <v>248</v>
      </c>
    </row>
    <row r="68" spans="1:6" customFormat="1" ht="31.5" x14ac:dyDescent="0.25">
      <c r="A68" s="28">
        <v>66</v>
      </c>
      <c r="B68" s="29" t="s">
        <v>128</v>
      </c>
      <c r="C68" s="28" t="s">
        <v>129</v>
      </c>
      <c r="D68" s="30">
        <v>5060</v>
      </c>
      <c r="E68" s="12" t="s">
        <v>245</v>
      </c>
      <c r="F68" s="31" t="s">
        <v>246</v>
      </c>
    </row>
    <row r="69" spans="1:6" customFormat="1" ht="31.5" x14ac:dyDescent="0.25">
      <c r="A69" s="28">
        <v>67</v>
      </c>
      <c r="B69" s="29" t="s">
        <v>130</v>
      </c>
      <c r="C69" s="28" t="s">
        <v>267</v>
      </c>
      <c r="D69" s="30">
        <v>6077</v>
      </c>
      <c r="E69" s="12" t="s">
        <v>245</v>
      </c>
      <c r="F69" s="31" t="s">
        <v>244</v>
      </c>
    </row>
    <row r="70" spans="1:6" customFormat="1" ht="15.75" x14ac:dyDescent="0.25">
      <c r="A70" s="28">
        <v>68</v>
      </c>
      <c r="B70" s="29" t="s">
        <v>131</v>
      </c>
      <c r="C70" s="28" t="s">
        <v>268</v>
      </c>
      <c r="D70" s="30">
        <v>6524</v>
      </c>
      <c r="E70" s="12" t="s">
        <v>245</v>
      </c>
      <c r="F70" s="31" t="s">
        <v>244</v>
      </c>
    </row>
    <row r="71" spans="1:6" customFormat="1" ht="15.75" x14ac:dyDescent="0.25">
      <c r="A71" s="28">
        <v>69</v>
      </c>
      <c r="B71" s="7" t="s">
        <v>132</v>
      </c>
      <c r="C71" s="6" t="s">
        <v>133</v>
      </c>
      <c r="D71" s="8">
        <v>6206</v>
      </c>
      <c r="E71" s="34" t="s">
        <v>243</v>
      </c>
      <c r="F71" s="35" t="s">
        <v>248</v>
      </c>
    </row>
    <row r="72" spans="1:6" customFormat="1" ht="15.75" x14ac:dyDescent="0.25">
      <c r="A72" s="28">
        <v>70</v>
      </c>
      <c r="B72" s="29" t="s">
        <v>134</v>
      </c>
      <c r="C72" s="28" t="s">
        <v>135</v>
      </c>
      <c r="D72" s="30">
        <v>14158</v>
      </c>
      <c r="E72" s="34" t="s">
        <v>269</v>
      </c>
      <c r="F72" s="31" t="s">
        <v>244</v>
      </c>
    </row>
    <row r="73" spans="1:6" customFormat="1" ht="15.75" x14ac:dyDescent="0.25">
      <c r="A73" s="28">
        <v>71</v>
      </c>
      <c r="B73" s="29" t="s">
        <v>136</v>
      </c>
      <c r="C73" s="28" t="s">
        <v>137</v>
      </c>
      <c r="D73" s="30">
        <v>4917</v>
      </c>
      <c r="E73" s="12" t="s">
        <v>243</v>
      </c>
      <c r="F73" s="31" t="s">
        <v>244</v>
      </c>
    </row>
    <row r="74" spans="1:6" customFormat="1" ht="15.75" x14ac:dyDescent="0.25">
      <c r="A74" s="28">
        <v>72</v>
      </c>
      <c r="B74" s="29" t="s">
        <v>138</v>
      </c>
      <c r="C74" s="28" t="s">
        <v>270</v>
      </c>
      <c r="D74" s="30">
        <v>3552</v>
      </c>
      <c r="E74" s="12" t="s">
        <v>245</v>
      </c>
      <c r="F74" s="31" t="s">
        <v>246</v>
      </c>
    </row>
    <row r="75" spans="1:6" customFormat="1" ht="15.75" x14ac:dyDescent="0.25">
      <c r="A75" s="28">
        <v>73</v>
      </c>
      <c r="B75" s="7" t="s">
        <v>139</v>
      </c>
      <c r="C75" s="6" t="s">
        <v>140</v>
      </c>
      <c r="D75" s="8">
        <v>1186</v>
      </c>
      <c r="E75" s="34" t="s">
        <v>245</v>
      </c>
      <c r="F75" s="35" t="s">
        <v>246</v>
      </c>
    </row>
    <row r="76" spans="1:6" customFormat="1" ht="15.75" x14ac:dyDescent="0.25">
      <c r="A76" s="28">
        <v>74</v>
      </c>
      <c r="B76" s="7" t="s">
        <v>141</v>
      </c>
      <c r="C76" s="6" t="s">
        <v>142</v>
      </c>
      <c r="D76" s="8">
        <v>2087</v>
      </c>
      <c r="E76" s="34" t="s">
        <v>245</v>
      </c>
      <c r="F76" s="35" t="s">
        <v>244</v>
      </c>
    </row>
    <row r="77" spans="1:6" customFormat="1" ht="15.75" x14ac:dyDescent="0.25">
      <c r="A77" s="28">
        <v>75</v>
      </c>
      <c r="B77" s="7" t="s">
        <v>0</v>
      </c>
      <c r="C77" s="6" t="s">
        <v>143</v>
      </c>
      <c r="D77" s="8">
        <v>4474</v>
      </c>
      <c r="E77" s="34" t="s">
        <v>245</v>
      </c>
      <c r="F77" s="6" t="s">
        <v>244</v>
      </c>
    </row>
    <row r="78" spans="1:6" customFormat="1" ht="15.75" x14ac:dyDescent="0.25">
      <c r="A78" s="28">
        <v>76</v>
      </c>
      <c r="B78" s="7" t="s">
        <v>144</v>
      </c>
      <c r="C78" s="6" t="s">
        <v>145</v>
      </c>
      <c r="D78" s="8">
        <v>1585</v>
      </c>
      <c r="E78" s="34" t="s">
        <v>245</v>
      </c>
      <c r="F78" s="35"/>
    </row>
    <row r="79" spans="1:6" customFormat="1" ht="15.75" x14ac:dyDescent="0.25">
      <c r="A79" s="28">
        <v>77</v>
      </c>
      <c r="B79" s="7" t="s">
        <v>1</v>
      </c>
      <c r="C79" s="6" t="s">
        <v>146</v>
      </c>
      <c r="D79" s="8">
        <v>14791</v>
      </c>
      <c r="E79" s="34" t="s">
        <v>245</v>
      </c>
      <c r="F79" s="35" t="s">
        <v>246</v>
      </c>
    </row>
    <row r="80" spans="1:6" customFormat="1" ht="47.25" x14ac:dyDescent="0.25">
      <c r="A80" s="28">
        <v>78</v>
      </c>
      <c r="B80" s="7" t="s">
        <v>230</v>
      </c>
      <c r="C80" s="6" t="s">
        <v>231</v>
      </c>
      <c r="D80" s="8">
        <v>7107</v>
      </c>
      <c r="E80" s="34" t="s">
        <v>245</v>
      </c>
      <c r="F80" s="35" t="s">
        <v>271</v>
      </c>
    </row>
    <row r="81" spans="3:14" ht="15.75" x14ac:dyDescent="0.25">
      <c r="C81" s="21" t="s">
        <v>272</v>
      </c>
      <c r="D81" s="36">
        <f>SUM(D2:D80)</f>
        <v>514763</v>
      </c>
    </row>
    <row r="83" spans="3:14" ht="15.75" x14ac:dyDescent="0.25">
      <c r="D83" s="24"/>
      <c r="G83" s="38" t="s">
        <v>273</v>
      </c>
    </row>
    <row r="84" spans="3:14" ht="31.5" x14ac:dyDescent="0.25">
      <c r="G84" s="29" t="s">
        <v>148</v>
      </c>
      <c r="H84" s="11" t="s">
        <v>149</v>
      </c>
      <c r="I84" s="29" t="s">
        <v>150</v>
      </c>
      <c r="J84" s="11" t="s">
        <v>238</v>
      </c>
      <c r="K84" s="29" t="s">
        <v>241</v>
      </c>
      <c r="L84" s="11" t="s">
        <v>242</v>
      </c>
    </row>
    <row r="85" spans="3:14" ht="15.75" x14ac:dyDescent="0.25">
      <c r="G85" s="28">
        <v>1</v>
      </c>
      <c r="H85" s="29" t="s">
        <v>151</v>
      </c>
      <c r="I85" s="28" t="s">
        <v>152</v>
      </c>
      <c r="J85" s="28">
        <v>191</v>
      </c>
      <c r="K85" s="34" t="s">
        <v>245</v>
      </c>
      <c r="L85" s="28" t="s">
        <v>248</v>
      </c>
    </row>
    <row r="86" spans="3:14" ht="15.75" x14ac:dyDescent="0.25">
      <c r="G86" s="28">
        <v>2</v>
      </c>
      <c r="H86" s="29" t="s">
        <v>153</v>
      </c>
      <c r="I86" s="28" t="s">
        <v>154</v>
      </c>
      <c r="J86" s="28">
        <v>203</v>
      </c>
      <c r="K86" s="34" t="s">
        <v>245</v>
      </c>
      <c r="L86" s="28" t="s">
        <v>246</v>
      </c>
    </row>
    <row r="87" spans="3:14" ht="15.75" x14ac:dyDescent="0.25">
      <c r="G87" s="28">
        <v>3</v>
      </c>
      <c r="H87" s="29" t="s">
        <v>155</v>
      </c>
      <c r="I87" s="28" t="s">
        <v>156</v>
      </c>
      <c r="J87" s="28">
        <v>80</v>
      </c>
      <c r="K87" s="34" t="s">
        <v>245</v>
      </c>
      <c r="L87" s="28" t="s">
        <v>246</v>
      </c>
    </row>
    <row r="88" spans="3:14" ht="15.75" x14ac:dyDescent="0.25">
      <c r="G88" s="28">
        <v>4</v>
      </c>
      <c r="H88" s="29" t="s">
        <v>157</v>
      </c>
      <c r="I88" s="28" t="s">
        <v>158</v>
      </c>
      <c r="J88" s="28">
        <v>135</v>
      </c>
      <c r="K88" s="34" t="s">
        <v>245</v>
      </c>
      <c r="L88" s="28" t="s">
        <v>248</v>
      </c>
    </row>
    <row r="89" spans="3:14" ht="15.75" x14ac:dyDescent="0.25">
      <c r="G89" s="28">
        <v>5</v>
      </c>
      <c r="H89" s="29" t="s">
        <v>159</v>
      </c>
      <c r="I89" s="28" t="s">
        <v>160</v>
      </c>
      <c r="J89" s="28">
        <v>82</v>
      </c>
      <c r="K89" s="34" t="s">
        <v>245</v>
      </c>
      <c r="L89" s="28" t="s">
        <v>246</v>
      </c>
    </row>
    <row r="90" spans="3:14" ht="15.75" x14ac:dyDescent="0.25">
      <c r="G90" s="28">
        <v>6</v>
      </c>
      <c r="H90" s="29" t="s">
        <v>161</v>
      </c>
      <c r="I90" s="28" t="s">
        <v>162</v>
      </c>
      <c r="J90" s="28">
        <v>83</v>
      </c>
      <c r="K90" s="34" t="s">
        <v>245</v>
      </c>
      <c r="L90" s="28" t="s">
        <v>246</v>
      </c>
    </row>
    <row r="91" spans="3:14" ht="15.75" x14ac:dyDescent="0.25">
      <c r="G91" s="28">
        <v>7</v>
      </c>
      <c r="H91" s="29" t="s">
        <v>163</v>
      </c>
      <c r="I91" s="28" t="s">
        <v>164</v>
      </c>
      <c r="J91" s="28">
        <v>319</v>
      </c>
      <c r="K91" s="34" t="s">
        <v>245</v>
      </c>
      <c r="L91" s="28" t="s">
        <v>246</v>
      </c>
    </row>
    <row r="92" spans="3:14" ht="15.75" x14ac:dyDescent="0.25">
      <c r="G92" s="28">
        <v>8</v>
      </c>
      <c r="H92" s="29" t="s">
        <v>165</v>
      </c>
      <c r="I92" s="28" t="s">
        <v>166</v>
      </c>
      <c r="J92" s="28">
        <v>76</v>
      </c>
      <c r="K92" s="34" t="s">
        <v>245</v>
      </c>
      <c r="L92" s="28" t="s">
        <v>248</v>
      </c>
    </row>
    <row r="93" spans="3:14" ht="15.75" x14ac:dyDescent="0.25">
      <c r="G93" s="28">
        <v>9</v>
      </c>
      <c r="H93" s="29" t="s">
        <v>167</v>
      </c>
      <c r="I93" s="28" t="s">
        <v>168</v>
      </c>
      <c r="J93" s="28">
        <v>386</v>
      </c>
      <c r="K93" s="34" t="s">
        <v>245</v>
      </c>
      <c r="L93" s="28" t="s">
        <v>246</v>
      </c>
    </row>
    <row r="94" spans="3:14" ht="15.75" x14ac:dyDescent="0.25">
      <c r="G94" s="28">
        <v>10</v>
      </c>
      <c r="H94" s="29" t="s">
        <v>169</v>
      </c>
      <c r="I94" s="28" t="s">
        <v>170</v>
      </c>
      <c r="J94" s="28">
        <v>398</v>
      </c>
      <c r="K94" s="34" t="s">
        <v>245</v>
      </c>
      <c r="L94" s="28" t="s">
        <v>244</v>
      </c>
      <c r="N94" s="40"/>
    </row>
    <row r="95" spans="3:14" ht="15.75" x14ac:dyDescent="0.25">
      <c r="G95" s="28">
        <v>11</v>
      </c>
      <c r="H95" s="29" t="s">
        <v>172</v>
      </c>
      <c r="I95" s="28" t="s">
        <v>173</v>
      </c>
      <c r="J95" s="28">
        <v>76</v>
      </c>
      <c r="K95" s="34" t="s">
        <v>245</v>
      </c>
      <c r="L95" s="28" t="s">
        <v>246</v>
      </c>
    </row>
    <row r="96" spans="3:14" ht="15.75" x14ac:dyDescent="0.25">
      <c r="G96" s="28">
        <v>12</v>
      </c>
      <c r="H96" s="29" t="s">
        <v>174</v>
      </c>
      <c r="I96" s="28" t="s">
        <v>175</v>
      </c>
      <c r="J96" s="28">
        <v>80</v>
      </c>
      <c r="K96" s="34" t="s">
        <v>245</v>
      </c>
      <c r="L96" s="28" t="s">
        <v>246</v>
      </c>
      <c r="N96"/>
    </row>
    <row r="97" spans="7:14" ht="15.75" x14ac:dyDescent="0.25">
      <c r="G97" s="28">
        <v>13</v>
      </c>
      <c r="H97" s="29" t="s">
        <v>176</v>
      </c>
      <c r="I97" s="28" t="s">
        <v>177</v>
      </c>
      <c r="J97" s="28">
        <v>81</v>
      </c>
      <c r="K97" s="34" t="s">
        <v>245</v>
      </c>
      <c r="L97" s="28" t="s">
        <v>248</v>
      </c>
      <c r="N97"/>
    </row>
    <row r="98" spans="7:14" ht="15.75" x14ac:dyDescent="0.25">
      <c r="G98" s="28">
        <v>14</v>
      </c>
      <c r="H98" s="29" t="s">
        <v>93</v>
      </c>
      <c r="I98" s="28" t="s">
        <v>236</v>
      </c>
      <c r="J98" s="28">
        <v>874</v>
      </c>
      <c r="K98" s="34" t="s">
        <v>245</v>
      </c>
      <c r="L98" s="28" t="s">
        <v>244</v>
      </c>
    </row>
    <row r="100" spans="7:14" ht="15.75" x14ac:dyDescent="0.25">
      <c r="G100" s="38" t="s">
        <v>274</v>
      </c>
      <c r="N100"/>
    </row>
    <row r="101" spans="7:14" ht="31.5" x14ac:dyDescent="0.25">
      <c r="G101" s="29" t="s">
        <v>148</v>
      </c>
      <c r="H101" s="11" t="s">
        <v>149</v>
      </c>
      <c r="I101" s="29" t="s">
        <v>150</v>
      </c>
      <c r="J101" s="11" t="s">
        <v>275</v>
      </c>
      <c r="K101" s="11"/>
      <c r="L101" s="29" t="s">
        <v>242</v>
      </c>
      <c r="N101"/>
    </row>
    <row r="102" spans="7:14" ht="15.75" x14ac:dyDescent="0.25">
      <c r="G102" s="28">
        <v>1</v>
      </c>
      <c r="H102" s="29" t="s">
        <v>179</v>
      </c>
      <c r="I102" s="28" t="s">
        <v>180</v>
      </c>
      <c r="J102" s="28">
        <v>119</v>
      </c>
      <c r="K102" s="34" t="s">
        <v>245</v>
      </c>
      <c r="L102" s="28" t="s">
        <v>246</v>
      </c>
      <c r="N102"/>
    </row>
    <row r="103" spans="7:14" ht="15.75" x14ac:dyDescent="0.25">
      <c r="G103" s="28">
        <v>2</v>
      </c>
      <c r="H103" s="29" t="s">
        <v>181</v>
      </c>
      <c r="I103" s="28" t="s">
        <v>182</v>
      </c>
      <c r="J103" s="28">
        <v>837</v>
      </c>
      <c r="K103" s="28" t="s">
        <v>276</v>
      </c>
      <c r="L103" s="28" t="s">
        <v>244</v>
      </c>
      <c r="N103"/>
    </row>
    <row r="104" spans="7:14" ht="15.75" x14ac:dyDescent="0.25">
      <c r="G104" s="28">
        <v>3</v>
      </c>
      <c r="H104" s="29" t="s">
        <v>183</v>
      </c>
      <c r="I104" s="28" t="s">
        <v>184</v>
      </c>
      <c r="J104" s="28">
        <v>298</v>
      </c>
      <c r="K104" s="34" t="s">
        <v>245</v>
      </c>
      <c r="L104" s="28" t="s">
        <v>246</v>
      </c>
      <c r="N104"/>
    </row>
    <row r="105" spans="7:14" ht="15.75" x14ac:dyDescent="0.25">
      <c r="G105" s="28">
        <v>4</v>
      </c>
      <c r="H105" s="29" t="s">
        <v>185</v>
      </c>
      <c r="I105" s="28" t="s">
        <v>186</v>
      </c>
      <c r="J105" s="28">
        <v>369</v>
      </c>
      <c r="K105" s="34" t="s">
        <v>245</v>
      </c>
      <c r="L105" s="28" t="s">
        <v>246</v>
      </c>
      <c r="N105"/>
    </row>
    <row r="106" spans="7:14" ht="15.75" x14ac:dyDescent="0.25">
      <c r="G106" s="28">
        <v>5</v>
      </c>
      <c r="H106" s="29" t="s">
        <v>187</v>
      </c>
      <c r="I106" s="28" t="s">
        <v>188</v>
      </c>
      <c r="J106" s="30">
        <v>1420</v>
      </c>
      <c r="K106" s="34" t="s">
        <v>245</v>
      </c>
      <c r="L106" s="28" t="s">
        <v>244</v>
      </c>
      <c r="N106"/>
    </row>
    <row r="107" spans="7:14" ht="15.75" x14ac:dyDescent="0.25">
      <c r="G107" s="28">
        <v>6</v>
      </c>
      <c r="H107" s="29" t="s">
        <v>189</v>
      </c>
      <c r="I107" s="28" t="s">
        <v>190</v>
      </c>
      <c r="J107" s="28">
        <v>220</v>
      </c>
      <c r="K107" s="34" t="s">
        <v>245</v>
      </c>
      <c r="L107" s="28" t="s">
        <v>248</v>
      </c>
      <c r="N107"/>
    </row>
    <row r="108" spans="7:14" ht="15.75" x14ac:dyDescent="0.25">
      <c r="G108" s="28">
        <v>7</v>
      </c>
      <c r="H108" s="29" t="s">
        <v>191</v>
      </c>
      <c r="I108" s="28" t="s">
        <v>192</v>
      </c>
      <c r="J108" s="28">
        <v>446</v>
      </c>
      <c r="K108" s="34" t="s">
        <v>245</v>
      </c>
      <c r="L108" s="28" t="s">
        <v>248</v>
      </c>
      <c r="N108"/>
    </row>
    <row r="109" spans="7:14" ht="15.75" x14ac:dyDescent="0.25">
      <c r="G109" s="28">
        <v>8</v>
      </c>
      <c r="H109" s="29" t="s">
        <v>193</v>
      </c>
      <c r="I109" s="28" t="s">
        <v>194</v>
      </c>
      <c r="J109" s="28">
        <v>288</v>
      </c>
      <c r="K109" s="34" t="s">
        <v>245</v>
      </c>
      <c r="L109" s="28" t="s">
        <v>246</v>
      </c>
      <c r="N109"/>
    </row>
    <row r="110" spans="7:14" ht="15.75" x14ac:dyDescent="0.25">
      <c r="G110" s="28">
        <v>9</v>
      </c>
      <c r="H110" s="29" t="s">
        <v>195</v>
      </c>
      <c r="I110" s="28" t="s">
        <v>196</v>
      </c>
      <c r="J110" s="28">
        <v>165</v>
      </c>
      <c r="K110" s="34" t="s">
        <v>245</v>
      </c>
      <c r="L110" s="28" t="s">
        <v>246</v>
      </c>
      <c r="N110"/>
    </row>
    <row r="111" spans="7:14" ht="15.75" x14ac:dyDescent="0.25">
      <c r="G111" s="28">
        <v>10</v>
      </c>
      <c r="H111" s="29" t="s">
        <v>197</v>
      </c>
      <c r="I111" s="28" t="s">
        <v>171</v>
      </c>
      <c r="J111" s="28">
        <v>162</v>
      </c>
      <c r="K111" s="34" t="s">
        <v>245</v>
      </c>
      <c r="L111" s="28" t="s">
        <v>246</v>
      </c>
    </row>
    <row r="112" spans="7:14" ht="15.75" x14ac:dyDescent="0.25">
      <c r="G112" s="28">
        <v>11</v>
      </c>
      <c r="H112" s="29" t="s">
        <v>198</v>
      </c>
      <c r="I112" s="28" t="s">
        <v>199</v>
      </c>
      <c r="J112" s="28">
        <v>654</v>
      </c>
      <c r="K112" s="34" t="s">
        <v>245</v>
      </c>
      <c r="L112" s="28" t="s">
        <v>248</v>
      </c>
    </row>
    <row r="113" spans="7:14" ht="15.75" x14ac:dyDescent="0.25">
      <c r="G113" s="28">
        <v>12</v>
      </c>
      <c r="H113" s="29" t="s">
        <v>101</v>
      </c>
      <c r="I113" s="28" t="s">
        <v>173</v>
      </c>
      <c r="J113" s="28">
        <v>906</v>
      </c>
      <c r="K113" s="34" t="s">
        <v>245</v>
      </c>
      <c r="L113" s="28" t="s">
        <v>244</v>
      </c>
    </row>
    <row r="114" spans="7:14" ht="15.75" x14ac:dyDescent="0.25">
      <c r="G114" s="28">
        <v>13</v>
      </c>
      <c r="H114" s="29" t="s">
        <v>131</v>
      </c>
      <c r="I114" s="28" t="s">
        <v>237</v>
      </c>
      <c r="J114" s="28">
        <v>2312</v>
      </c>
      <c r="K114" s="34" t="s">
        <v>245</v>
      </c>
      <c r="L114" s="28" t="s">
        <v>244</v>
      </c>
    </row>
    <row r="116" spans="7:14" ht="15.75" x14ac:dyDescent="0.25">
      <c r="G116" s="38" t="s">
        <v>277</v>
      </c>
    </row>
    <row r="117" spans="7:14" ht="31.5" x14ac:dyDescent="0.25">
      <c r="G117" s="29" t="s">
        <v>148</v>
      </c>
      <c r="H117" s="11" t="s">
        <v>201</v>
      </c>
      <c r="I117" s="29" t="s">
        <v>150</v>
      </c>
      <c r="J117" s="11" t="s">
        <v>275</v>
      </c>
      <c r="K117" s="11"/>
      <c r="L117" s="29" t="s">
        <v>242</v>
      </c>
    </row>
    <row r="118" spans="7:14" ht="15.75" x14ac:dyDescent="0.25">
      <c r="G118" s="28">
        <v>1</v>
      </c>
      <c r="H118" s="29" t="s">
        <v>202</v>
      </c>
      <c r="I118" s="28" t="s">
        <v>203</v>
      </c>
      <c r="J118" s="28">
        <v>531</v>
      </c>
      <c r="K118" s="34" t="s">
        <v>245</v>
      </c>
      <c r="L118" s="28" t="s">
        <v>246</v>
      </c>
    </row>
    <row r="119" spans="7:14" ht="15.75" x14ac:dyDescent="0.25">
      <c r="G119" s="28">
        <v>2</v>
      </c>
      <c r="H119" s="29" t="s">
        <v>204</v>
      </c>
      <c r="I119" s="28" t="s">
        <v>205</v>
      </c>
      <c r="J119" s="28">
        <v>258</v>
      </c>
      <c r="K119" s="34" t="s">
        <v>245</v>
      </c>
      <c r="L119" s="28" t="s">
        <v>246</v>
      </c>
    </row>
    <row r="120" spans="7:14" ht="15.75" x14ac:dyDescent="0.25">
      <c r="G120" s="28">
        <v>3</v>
      </c>
      <c r="H120" s="29" t="s">
        <v>206</v>
      </c>
      <c r="I120" s="28" t="s">
        <v>207</v>
      </c>
      <c r="J120" s="28">
        <v>344</v>
      </c>
      <c r="K120" s="34" t="s">
        <v>245</v>
      </c>
      <c r="L120" s="28" t="s">
        <v>246</v>
      </c>
    </row>
    <row r="121" spans="7:14" ht="15.75" x14ac:dyDescent="0.25">
      <c r="G121" s="28">
        <v>4</v>
      </c>
      <c r="H121" s="29" t="s">
        <v>208</v>
      </c>
      <c r="I121" s="28" t="s">
        <v>209</v>
      </c>
      <c r="J121" s="28">
        <v>170</v>
      </c>
      <c r="K121" s="34" t="s">
        <v>245</v>
      </c>
      <c r="L121" s="28" t="s">
        <v>246</v>
      </c>
    </row>
    <row r="122" spans="7:14" ht="15.75" x14ac:dyDescent="0.25">
      <c r="G122" s="28">
        <v>5</v>
      </c>
      <c r="H122" s="29" t="s">
        <v>210</v>
      </c>
      <c r="I122" s="28" t="s">
        <v>211</v>
      </c>
      <c r="J122" s="28">
        <v>785</v>
      </c>
      <c r="K122" s="34" t="s">
        <v>245</v>
      </c>
      <c r="L122" s="28" t="s">
        <v>248</v>
      </c>
    </row>
    <row r="123" spans="7:14" ht="15.75" x14ac:dyDescent="0.25">
      <c r="G123" s="28">
        <v>6</v>
      </c>
      <c r="H123" s="29" t="s">
        <v>212</v>
      </c>
      <c r="I123" s="28" t="s">
        <v>213</v>
      </c>
      <c r="J123" s="28">
        <v>203</v>
      </c>
      <c r="K123" s="34" t="s">
        <v>245</v>
      </c>
      <c r="L123" s="28" t="s">
        <v>246</v>
      </c>
    </row>
    <row r="124" spans="7:14" ht="15.75" x14ac:dyDescent="0.25">
      <c r="G124" s="28">
        <v>7</v>
      </c>
      <c r="H124" s="29" t="s">
        <v>214</v>
      </c>
      <c r="I124" s="28" t="s">
        <v>215</v>
      </c>
      <c r="J124" s="28">
        <v>578</v>
      </c>
      <c r="K124" s="34" t="s">
        <v>243</v>
      </c>
      <c r="L124" s="28" t="s">
        <v>244</v>
      </c>
    </row>
    <row r="125" spans="7:14" ht="15.75" x14ac:dyDescent="0.25">
      <c r="G125" s="28">
        <v>8</v>
      </c>
      <c r="H125" s="29" t="s">
        <v>216</v>
      </c>
      <c r="I125" s="28" t="s">
        <v>217</v>
      </c>
      <c r="J125" s="28">
        <v>482</v>
      </c>
      <c r="K125" s="34" t="s">
        <v>245</v>
      </c>
      <c r="L125" s="28" t="s">
        <v>246</v>
      </c>
      <c r="N125"/>
    </row>
    <row r="126" spans="7:14" ht="15.75" x14ac:dyDescent="0.25">
      <c r="I126" s="39" t="s">
        <v>278</v>
      </c>
      <c r="J126" s="36">
        <f>SUM(J85:J98)+SUM(J102:J114)+SUM(J118:J125)</f>
        <v>14611</v>
      </c>
      <c r="N126"/>
    </row>
    <row r="127" spans="7:14" ht="15.75" x14ac:dyDescent="0.25">
      <c r="I127" s="21" t="s">
        <v>279</v>
      </c>
      <c r="J127" s="36">
        <f>J126+D81</f>
        <v>529374</v>
      </c>
      <c r="N127"/>
    </row>
    <row r="130" spans="12:14" x14ac:dyDescent="0.25">
      <c r="L130" s="24"/>
      <c r="N130"/>
    </row>
  </sheetData>
  <mergeCells count="5">
    <mergeCell ref="A46:A47"/>
    <mergeCell ref="B46:B47"/>
    <mergeCell ref="D46:D47"/>
    <mergeCell ref="E46:E47"/>
    <mergeCell ref="F46:F47"/>
  </mergeCells>
  <pageMargins left="0.23622047244094491" right="0.23622047244094491" top="0.15748031496062992" bottom="0.15748031496062992" header="0.31496062992125984" footer="0.31496062992125984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DRUK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g.gutowski</cp:lastModifiedBy>
  <cp:lastPrinted>2022-02-15T10:22:29Z</cp:lastPrinted>
  <dcterms:created xsi:type="dcterms:W3CDTF">2018-08-22T08:07:11Z</dcterms:created>
  <dcterms:modified xsi:type="dcterms:W3CDTF">2022-12-07T13:58:15Z</dcterms:modified>
</cp:coreProperties>
</file>