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23" i="1" l="1"/>
  <c r="F121" i="1"/>
  <c r="F119" i="1"/>
  <c r="F116" i="1" l="1"/>
  <c r="F111" i="1"/>
  <c r="F112" i="1"/>
  <c r="F113" i="1"/>
  <c r="F114" i="1"/>
  <c r="F115" i="1"/>
  <c r="F110" i="1"/>
  <c r="D116" i="1"/>
  <c r="D106" i="1"/>
  <c r="F106" i="1"/>
  <c r="F103" i="1"/>
  <c r="F104" i="1"/>
  <c r="F105" i="1"/>
  <c r="F102" i="1"/>
  <c r="F98" i="1"/>
  <c r="F92" i="1"/>
  <c r="F93" i="1"/>
  <c r="F94" i="1"/>
  <c r="F95" i="1"/>
  <c r="F96" i="1"/>
  <c r="F97" i="1"/>
  <c r="F91" i="1"/>
  <c r="D98" i="1"/>
  <c r="F87" i="1"/>
  <c r="D87" i="1"/>
  <c r="F86" i="1"/>
  <c r="F82" i="1"/>
  <c r="F79" i="1"/>
  <c r="F80" i="1"/>
  <c r="F81" i="1"/>
  <c r="F78" i="1"/>
  <c r="D82" i="1"/>
  <c r="D73" i="1"/>
  <c r="F73" i="1"/>
  <c r="F70" i="1"/>
  <c r="F71" i="1"/>
  <c r="F72" i="1"/>
  <c r="F69" i="1"/>
  <c r="F64" i="1"/>
  <c r="F60" i="1"/>
  <c r="F61" i="1"/>
  <c r="F62" i="1"/>
  <c r="F63" i="1"/>
  <c r="F59" i="1"/>
  <c r="D64" i="1"/>
  <c r="F55" i="1"/>
  <c r="F49" i="1"/>
  <c r="F50" i="1"/>
  <c r="F51" i="1"/>
  <c r="F52" i="1"/>
  <c r="F53" i="1"/>
  <c r="F54" i="1"/>
  <c r="F48" i="1"/>
  <c r="D55" i="1"/>
  <c r="F44" i="1"/>
  <c r="F37" i="1"/>
  <c r="F38" i="1"/>
  <c r="F39" i="1"/>
  <c r="F40" i="1"/>
  <c r="F41" i="1"/>
  <c r="F42" i="1"/>
  <c r="F43" i="1"/>
  <c r="F36" i="1"/>
  <c r="D44" i="1"/>
  <c r="F32" i="1"/>
  <c r="D32" i="1"/>
  <c r="F28" i="1"/>
  <c r="F29" i="1"/>
  <c r="F30" i="1"/>
  <c r="F31" i="1"/>
  <c r="F27" i="1"/>
  <c r="D23" i="1"/>
  <c r="F23" i="1"/>
  <c r="F16" i="1"/>
  <c r="F17" i="1"/>
  <c r="F18" i="1"/>
  <c r="F19" i="1"/>
  <c r="F20" i="1"/>
  <c r="F21" i="1"/>
  <c r="F22" i="1"/>
  <c r="F15" i="1"/>
</calcChain>
</file>

<file path=xl/sharedStrings.xml><?xml version="1.0" encoding="utf-8"?>
<sst xmlns="http://schemas.openxmlformats.org/spreadsheetml/2006/main" count="185" uniqueCount="64">
  <si>
    <t>FORMULARZ CENOWY</t>
  </si>
  <si>
    <t>Opis pozycji</t>
  </si>
  <si>
    <t>Jedn.</t>
  </si>
  <si>
    <t>miary</t>
  </si>
  <si>
    <t>Ilość</t>
  </si>
  <si>
    <t xml:space="preserve">Cena </t>
  </si>
  <si>
    <t>Wartość</t>
  </si>
  <si>
    <t>A</t>
  </si>
  <si>
    <t>B</t>
  </si>
  <si>
    <t>C</t>
  </si>
  <si>
    <t>D</t>
  </si>
  <si>
    <t>E</t>
  </si>
  <si>
    <t>DxE</t>
  </si>
  <si>
    <t>netto zł</t>
  </si>
  <si>
    <t>I. Droga nr 1179N Drulity - Marzewo</t>
  </si>
  <si>
    <t>pnia (cm)</t>
  </si>
  <si>
    <t>75 - 100</t>
  </si>
  <si>
    <t>101 - 125</t>
  </si>
  <si>
    <t>126 - 150</t>
  </si>
  <si>
    <t>151 - 175</t>
  </si>
  <si>
    <t>176 -200</t>
  </si>
  <si>
    <t>201 -225</t>
  </si>
  <si>
    <t>226 - 250</t>
  </si>
  <si>
    <t>251 - 275</t>
  </si>
  <si>
    <t>szt.</t>
  </si>
  <si>
    <t>Obwód</t>
  </si>
  <si>
    <t>SUMA</t>
  </si>
  <si>
    <t>II. Droga nr 1140N Przezmark - DW 509. ETAP II A.</t>
  </si>
  <si>
    <t>125 - 150</t>
  </si>
  <si>
    <t>176 - 200</t>
  </si>
  <si>
    <t>201 - 225</t>
  </si>
  <si>
    <t>III. Droga nr 1140N Przezmark - DW 509. ETAP II B.</t>
  </si>
  <si>
    <t>50 - 75</t>
  </si>
  <si>
    <t>76 - 100</t>
  </si>
  <si>
    <t>IV. Droga nr 2164N ul. Zamkowa w Pasłęku.</t>
  </si>
  <si>
    <t>276 - 300</t>
  </si>
  <si>
    <t>301 - 325</t>
  </si>
  <si>
    <t>V. Droga nr 1991N  DW 527 - węzeł Pasłęk Południe.</t>
  </si>
  <si>
    <t xml:space="preserve">Obwód </t>
  </si>
  <si>
    <t>151-175</t>
  </si>
  <si>
    <t>VI. Droga nr 1155N Łukszty Kawki.</t>
  </si>
  <si>
    <t>101 -125</t>
  </si>
  <si>
    <t>175 - 200</t>
  </si>
  <si>
    <t>IX. Droga  nr 1134N Suchacz - Nadbrzeże.</t>
  </si>
  <si>
    <t>VIII. Droga  nr 1144N Zastawno - Kwietnik</t>
  </si>
  <si>
    <t>VII. Droga nr 1153N Pomorska Wieś - Zalesie</t>
  </si>
  <si>
    <t>X. Droga  nr 1132N Milejewo - Ogrodniki.</t>
  </si>
  <si>
    <t>100 - 125</t>
  </si>
  <si>
    <t>XI. Droga nr 1100N Rubno Wielkie - Nowakowo.</t>
  </si>
  <si>
    <t>jednostk.</t>
  </si>
  <si>
    <t>XII.      RAZEM WARTOŚĆ NETTO (zł)</t>
  </si>
  <si>
    <t>XIII.    PODATEK VAT 8%</t>
  </si>
  <si>
    <t>XIV.    RAZEM CENA BRUTTO OFERTY (zł)</t>
  </si>
  <si>
    <t>Załącznik nr 1A</t>
  </si>
  <si>
    <t>UWAGA!</t>
  </si>
  <si>
    <t>Wykonawca w kalkulacji ceny usługi uwzględnia wszystkie koszty związane z:</t>
  </si>
  <si>
    <t>1. Wycinką drzew</t>
  </si>
  <si>
    <t xml:space="preserve">2. Zrębakowaniem gałęzi i wywózką zrębków z pasa drogowego </t>
  </si>
  <si>
    <t>3. Transportem pozyskanych dłużyc na plac składowy zamawiającego</t>
  </si>
  <si>
    <t xml:space="preserve">     znajdujący się w Pasłęku przy ulicy Dworcowej 9 w zależności od</t>
  </si>
  <si>
    <t xml:space="preserve">     lokalizacji miejsca wycinki.</t>
  </si>
  <si>
    <t>4. Organizacją ruchu i zabezpieczeniem miejsca prowadzonych prac</t>
  </si>
  <si>
    <t>5. Innych kosztów wynikających z konieczności prowadzenia prac zgodnie ze</t>
  </si>
  <si>
    <t xml:space="preserve">    Szczegółową Specyfikacją Techniczną Wycinki Drzew.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</si>
</sst>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4" fontId="0" fillId="0" borderId="9" xfId="0" applyNumberForma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0" fillId="0" borderId="9" xfId="0" applyNumberFormat="1" applyBorder="1"/>
    <xf numFmtId="2" fontId="0" fillId="0" borderId="9" xfId="0" applyNumberFormat="1" applyBorder="1" applyAlignment="1">
      <alignment horizontal="center"/>
    </xf>
    <xf numFmtId="0" fontId="0" fillId="0" borderId="10" xfId="0" applyBorder="1"/>
    <xf numFmtId="4" fontId="0" fillId="0" borderId="3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5" xfId="0" applyBorder="1"/>
    <xf numFmtId="4" fontId="0" fillId="0" borderId="7" xfId="0" applyNumberForma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1" fillId="0" borderId="13" xfId="0" applyFont="1" applyBorder="1"/>
    <xf numFmtId="0" fontId="1" fillId="0" borderId="3" xfId="0" applyFont="1" applyBorder="1"/>
    <xf numFmtId="0" fontId="1" fillId="0" borderId="10" xfId="0" applyFont="1" applyBorder="1"/>
    <xf numFmtId="4" fontId="0" fillId="0" borderId="8" xfId="0" applyNumberFormat="1" applyBorder="1" applyAlignment="1">
      <alignment horizontal="center"/>
    </xf>
    <xf numFmtId="4" fontId="0" fillId="0" borderId="3" xfId="0" applyNumberFormat="1" applyBorder="1"/>
    <xf numFmtId="4" fontId="0" fillId="0" borderId="10" xfId="0" applyNumberFormat="1" applyBorder="1"/>
    <xf numFmtId="0" fontId="1" fillId="0" borderId="12" xfId="0" applyFont="1" applyBorder="1"/>
    <xf numFmtId="0" fontId="0" fillId="0" borderId="8" xfId="0" applyBorder="1"/>
    <xf numFmtId="2" fontId="1" fillId="0" borderId="10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5" xfId="0" applyBorder="1" applyAlignment="1">
      <alignment wrapText="1"/>
    </xf>
    <xf numFmtId="0" fontId="0" fillId="0" borderId="14" xfId="0" applyBorder="1"/>
    <xf numFmtId="0" fontId="0" fillId="0" borderId="11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4" xfId="0" applyFont="1" applyBorder="1"/>
    <xf numFmtId="0" fontId="0" fillId="0" borderId="4" xfId="0" applyBorder="1" applyAlignment="1">
      <alignment horizontal="center"/>
    </xf>
    <xf numFmtId="0" fontId="0" fillId="0" borderId="15" xfId="0" applyBorder="1"/>
    <xf numFmtId="4" fontId="0" fillId="0" borderId="15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7"/>
  <sheetViews>
    <sheetView tabSelected="1" workbookViewId="0">
      <selection activeCell="L111" sqref="L111"/>
    </sheetView>
  </sheetViews>
  <sheetFormatPr defaultRowHeight="15" x14ac:dyDescent="0.25"/>
  <cols>
    <col min="1" max="1" width="8.85546875" customWidth="1"/>
    <col min="2" max="2" width="19.140625" customWidth="1"/>
    <col min="4" max="4" width="7.28515625" customWidth="1"/>
    <col min="5" max="5" width="9.42578125" customWidth="1"/>
    <col min="6" max="6" width="10.140625" customWidth="1"/>
  </cols>
  <sheetData>
    <row r="2" spans="1:6" x14ac:dyDescent="0.25">
      <c r="E2" t="s">
        <v>53</v>
      </c>
    </row>
    <row r="4" spans="1:6" ht="21" x14ac:dyDescent="0.35">
      <c r="B4" s="5" t="s">
        <v>0</v>
      </c>
      <c r="C4" s="6"/>
    </row>
    <row r="7" spans="1:6" x14ac:dyDescent="0.25">
      <c r="A7" s="10"/>
      <c r="B7" s="10"/>
      <c r="C7" s="10"/>
      <c r="D7" s="10"/>
      <c r="E7" s="10"/>
      <c r="F7" s="10"/>
    </row>
    <row r="8" spans="1:6" x14ac:dyDescent="0.25">
      <c r="A8" s="7" t="s">
        <v>1</v>
      </c>
      <c r="B8" s="14"/>
      <c r="C8" s="14" t="s">
        <v>2</v>
      </c>
      <c r="D8" s="14" t="s">
        <v>4</v>
      </c>
      <c r="E8" s="14" t="s">
        <v>5</v>
      </c>
      <c r="F8" s="14" t="s">
        <v>6</v>
      </c>
    </row>
    <row r="9" spans="1:6" x14ac:dyDescent="0.25">
      <c r="A9" s="7"/>
      <c r="B9" s="15"/>
      <c r="C9" s="15" t="s">
        <v>3</v>
      </c>
      <c r="D9" s="15"/>
      <c r="E9" s="15" t="s">
        <v>49</v>
      </c>
      <c r="F9" s="15" t="s">
        <v>13</v>
      </c>
    </row>
    <row r="10" spans="1:6" x14ac:dyDescent="0.25">
      <c r="A10" s="47"/>
      <c r="B10" s="13"/>
      <c r="C10" s="13"/>
      <c r="D10" s="13"/>
      <c r="E10" s="13" t="s">
        <v>13</v>
      </c>
      <c r="F10" s="13"/>
    </row>
    <row r="11" spans="1:6" x14ac:dyDescent="0.25">
      <c r="A11" s="48" t="s">
        <v>7</v>
      </c>
      <c r="B11" s="16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</row>
    <row r="12" spans="1:6" x14ac:dyDescent="0.25">
      <c r="A12" s="8"/>
      <c r="F12" s="17"/>
    </row>
    <row r="13" spans="1:6" x14ac:dyDescent="0.25">
      <c r="A13" s="7" t="s">
        <v>14</v>
      </c>
      <c r="B13" s="4"/>
      <c r="C13" s="4"/>
      <c r="F13" s="17"/>
    </row>
    <row r="14" spans="1:6" x14ac:dyDescent="0.25">
      <c r="A14" s="9"/>
      <c r="B14" s="10"/>
      <c r="C14" s="10"/>
      <c r="D14" s="10"/>
      <c r="E14" s="10"/>
      <c r="F14" s="22"/>
    </row>
    <row r="15" spans="1:6" x14ac:dyDescent="0.25">
      <c r="A15" s="41" t="s">
        <v>25</v>
      </c>
      <c r="B15" s="44" t="s">
        <v>16</v>
      </c>
      <c r="C15" s="44" t="s">
        <v>24</v>
      </c>
      <c r="D15" s="44">
        <v>1</v>
      </c>
      <c r="E15" s="33"/>
      <c r="F15" s="18">
        <f>D15*E15</f>
        <v>0</v>
      </c>
    </row>
    <row r="16" spans="1:6" x14ac:dyDescent="0.25">
      <c r="A16" s="42" t="s">
        <v>15</v>
      </c>
      <c r="B16" s="45" t="s">
        <v>17</v>
      </c>
      <c r="C16" s="45" t="s">
        <v>24</v>
      </c>
      <c r="D16" s="45">
        <v>7</v>
      </c>
      <c r="E16" s="18"/>
      <c r="F16" s="18">
        <f t="shared" ref="F16:F22" si="0">D16*E16</f>
        <v>0</v>
      </c>
    </row>
    <row r="17" spans="1:7" x14ac:dyDescent="0.25">
      <c r="A17" s="42"/>
      <c r="B17" s="45" t="s">
        <v>18</v>
      </c>
      <c r="C17" s="45" t="s">
        <v>24</v>
      </c>
      <c r="D17" s="45">
        <v>5</v>
      </c>
      <c r="E17" s="18"/>
      <c r="F17" s="18">
        <f t="shared" si="0"/>
        <v>0</v>
      </c>
    </row>
    <row r="18" spans="1:7" x14ac:dyDescent="0.25">
      <c r="A18" s="42"/>
      <c r="B18" s="45" t="s">
        <v>19</v>
      </c>
      <c r="C18" s="45" t="s">
        <v>24</v>
      </c>
      <c r="D18" s="45">
        <v>8</v>
      </c>
      <c r="E18" s="18"/>
      <c r="F18" s="18">
        <f t="shared" si="0"/>
        <v>0</v>
      </c>
    </row>
    <row r="19" spans="1:7" x14ac:dyDescent="0.25">
      <c r="A19" s="42"/>
      <c r="B19" s="45" t="s">
        <v>20</v>
      </c>
      <c r="C19" s="45" t="s">
        <v>24</v>
      </c>
      <c r="D19" s="45">
        <v>14</v>
      </c>
      <c r="E19" s="18"/>
      <c r="F19" s="18">
        <f t="shared" si="0"/>
        <v>0</v>
      </c>
    </row>
    <row r="20" spans="1:7" x14ac:dyDescent="0.25">
      <c r="A20" s="42"/>
      <c r="B20" s="45" t="s">
        <v>21</v>
      </c>
      <c r="C20" s="45" t="s">
        <v>24</v>
      </c>
      <c r="D20" s="45">
        <v>9</v>
      </c>
      <c r="E20" s="18"/>
      <c r="F20" s="18">
        <f t="shared" si="0"/>
        <v>0</v>
      </c>
    </row>
    <row r="21" spans="1:7" x14ac:dyDescent="0.25">
      <c r="A21" s="42"/>
      <c r="B21" s="45" t="s">
        <v>22</v>
      </c>
      <c r="C21" s="45" t="s">
        <v>24</v>
      </c>
      <c r="D21" s="45">
        <v>6</v>
      </c>
      <c r="E21" s="18"/>
      <c r="F21" s="18">
        <f t="shared" si="0"/>
        <v>0</v>
      </c>
    </row>
    <row r="22" spans="1:7" x14ac:dyDescent="0.25">
      <c r="A22" s="43"/>
      <c r="B22" s="46" t="s">
        <v>23</v>
      </c>
      <c r="C22" s="46" t="s">
        <v>24</v>
      </c>
      <c r="D22" s="46">
        <v>18</v>
      </c>
      <c r="E22" s="24"/>
      <c r="F22" s="24">
        <f t="shared" si="0"/>
        <v>0</v>
      </c>
    </row>
    <row r="23" spans="1:7" x14ac:dyDescent="0.25">
      <c r="A23" s="59"/>
      <c r="B23" s="59"/>
      <c r="C23" s="60" t="s">
        <v>26</v>
      </c>
      <c r="D23" s="60">
        <f>SUM(D15:D22)</f>
        <v>68</v>
      </c>
      <c r="E23" s="67"/>
      <c r="F23" s="58">
        <f>SUM(F15:F22)</f>
        <v>0</v>
      </c>
    </row>
    <row r="24" spans="1:7" x14ac:dyDescent="0.25">
      <c r="A24" s="9"/>
      <c r="B24" s="10"/>
      <c r="C24" s="10"/>
      <c r="D24" s="10"/>
      <c r="E24" s="10"/>
      <c r="F24" s="22"/>
    </row>
    <row r="25" spans="1:7" x14ac:dyDescent="0.25">
      <c r="A25" s="7" t="s">
        <v>27</v>
      </c>
      <c r="B25" s="4"/>
      <c r="C25" s="4"/>
      <c r="D25" s="4"/>
      <c r="F25" s="17"/>
    </row>
    <row r="26" spans="1:7" x14ac:dyDescent="0.25">
      <c r="A26" s="9"/>
      <c r="B26" s="10"/>
      <c r="C26" s="10"/>
      <c r="D26" s="10"/>
      <c r="E26" s="10"/>
      <c r="F26" s="22"/>
    </row>
    <row r="27" spans="1:7" x14ac:dyDescent="0.25">
      <c r="A27" s="49" t="s">
        <v>25</v>
      </c>
      <c r="B27" s="44" t="s">
        <v>28</v>
      </c>
      <c r="C27" s="44" t="s">
        <v>24</v>
      </c>
      <c r="D27" s="44">
        <v>2</v>
      </c>
      <c r="E27" s="50"/>
      <c r="F27" s="18">
        <f>D27*E27</f>
        <v>0</v>
      </c>
    </row>
    <row r="28" spans="1:7" x14ac:dyDescent="0.25">
      <c r="A28" s="42" t="s">
        <v>15</v>
      </c>
      <c r="B28" s="45" t="s">
        <v>19</v>
      </c>
      <c r="C28" s="45" t="s">
        <v>24</v>
      </c>
      <c r="D28" s="45">
        <v>5</v>
      </c>
      <c r="E28" s="51"/>
      <c r="F28" s="18">
        <f t="shared" ref="F28:F31" si="1">D28*E28</f>
        <v>0</v>
      </c>
    </row>
    <row r="29" spans="1:7" x14ac:dyDescent="0.25">
      <c r="A29" s="42"/>
      <c r="B29" s="45" t="s">
        <v>29</v>
      </c>
      <c r="C29" s="45" t="s">
        <v>24</v>
      </c>
      <c r="D29" s="45">
        <v>25</v>
      </c>
      <c r="E29" s="51"/>
      <c r="F29" s="18">
        <f t="shared" si="1"/>
        <v>0</v>
      </c>
    </row>
    <row r="30" spans="1:7" x14ac:dyDescent="0.25">
      <c r="A30" s="42"/>
      <c r="B30" s="45" t="s">
        <v>30</v>
      </c>
      <c r="C30" s="45" t="s">
        <v>24</v>
      </c>
      <c r="D30" s="45">
        <v>9</v>
      </c>
      <c r="E30" s="51"/>
      <c r="F30" s="18">
        <f t="shared" si="1"/>
        <v>0</v>
      </c>
      <c r="G30" s="27"/>
    </row>
    <row r="31" spans="1:7" x14ac:dyDescent="0.25">
      <c r="A31" s="43"/>
      <c r="B31" s="46" t="s">
        <v>22</v>
      </c>
      <c r="C31" s="46" t="s">
        <v>24</v>
      </c>
      <c r="D31" s="46">
        <v>6</v>
      </c>
      <c r="E31" s="52"/>
      <c r="F31" s="24">
        <f t="shared" si="1"/>
        <v>0</v>
      </c>
    </row>
    <row r="32" spans="1:7" x14ac:dyDescent="0.25">
      <c r="A32" s="59"/>
      <c r="B32" s="40"/>
      <c r="C32" s="67" t="s">
        <v>26</v>
      </c>
      <c r="D32" s="67">
        <f>SUM(D27:D31)</f>
        <v>47</v>
      </c>
      <c r="E32" s="67"/>
      <c r="F32" s="19">
        <f>SUM(F27:F31)</f>
        <v>0</v>
      </c>
    </row>
    <row r="33" spans="1:6" x14ac:dyDescent="0.25">
      <c r="A33" s="25"/>
      <c r="B33" s="39"/>
      <c r="C33" s="39"/>
      <c r="D33" s="39"/>
      <c r="E33" s="39"/>
      <c r="F33" s="40"/>
    </row>
    <row r="34" spans="1:6" x14ac:dyDescent="0.25">
      <c r="A34" s="7" t="s">
        <v>31</v>
      </c>
      <c r="B34" s="4"/>
      <c r="C34" s="4"/>
      <c r="D34" s="4"/>
      <c r="F34" s="17"/>
    </row>
    <row r="35" spans="1:6" x14ac:dyDescent="0.25">
      <c r="A35" s="9"/>
      <c r="B35" s="10"/>
      <c r="C35" s="10"/>
      <c r="D35" s="10"/>
      <c r="E35" s="10"/>
      <c r="F35" s="22"/>
    </row>
    <row r="36" spans="1:6" x14ac:dyDescent="0.25">
      <c r="A36" s="49" t="s">
        <v>25</v>
      </c>
      <c r="B36" s="44" t="s">
        <v>32</v>
      </c>
      <c r="C36" s="44" t="s">
        <v>24</v>
      </c>
      <c r="D36" s="44">
        <v>3</v>
      </c>
      <c r="E36" s="50"/>
      <c r="F36" s="18">
        <f>D36*E36</f>
        <v>0</v>
      </c>
    </row>
    <row r="37" spans="1:6" x14ac:dyDescent="0.25">
      <c r="A37" s="42" t="s">
        <v>15</v>
      </c>
      <c r="B37" s="45" t="s">
        <v>33</v>
      </c>
      <c r="C37" s="45" t="s">
        <v>24</v>
      </c>
      <c r="D37" s="45">
        <v>4</v>
      </c>
      <c r="E37" s="51"/>
      <c r="F37" s="18">
        <f t="shared" ref="F37:F43" si="2">D37*E37</f>
        <v>0</v>
      </c>
    </row>
    <row r="38" spans="1:6" x14ac:dyDescent="0.25">
      <c r="A38" s="42"/>
      <c r="B38" s="45" t="s">
        <v>17</v>
      </c>
      <c r="C38" s="45" t="s">
        <v>24</v>
      </c>
      <c r="D38" s="45">
        <v>7</v>
      </c>
      <c r="E38" s="51"/>
      <c r="F38" s="18">
        <f t="shared" si="2"/>
        <v>0</v>
      </c>
    </row>
    <row r="39" spans="1:6" x14ac:dyDescent="0.25">
      <c r="A39" s="42"/>
      <c r="B39" s="45" t="s">
        <v>18</v>
      </c>
      <c r="C39" s="45" t="s">
        <v>24</v>
      </c>
      <c r="D39" s="45">
        <v>24</v>
      </c>
      <c r="E39" s="51"/>
      <c r="F39" s="18">
        <f t="shared" si="2"/>
        <v>0</v>
      </c>
    </row>
    <row r="40" spans="1:6" x14ac:dyDescent="0.25">
      <c r="A40" s="42"/>
      <c r="B40" s="45" t="s">
        <v>19</v>
      </c>
      <c r="C40" s="45" t="s">
        <v>24</v>
      </c>
      <c r="D40" s="45">
        <v>24</v>
      </c>
      <c r="E40" s="51"/>
      <c r="F40" s="18">
        <f t="shared" si="2"/>
        <v>0</v>
      </c>
    </row>
    <row r="41" spans="1:6" x14ac:dyDescent="0.25">
      <c r="A41" s="42"/>
      <c r="B41" s="45" t="s">
        <v>29</v>
      </c>
      <c r="C41" s="45" t="s">
        <v>24</v>
      </c>
      <c r="D41" s="45">
        <v>34</v>
      </c>
      <c r="E41" s="51"/>
      <c r="F41" s="18">
        <f t="shared" si="2"/>
        <v>0</v>
      </c>
    </row>
    <row r="42" spans="1:6" x14ac:dyDescent="0.25">
      <c r="A42" s="42"/>
      <c r="B42" s="45" t="s">
        <v>30</v>
      </c>
      <c r="C42" s="45" t="s">
        <v>24</v>
      </c>
      <c r="D42" s="45">
        <v>8</v>
      </c>
      <c r="E42" s="51"/>
      <c r="F42" s="18">
        <f t="shared" si="2"/>
        <v>0</v>
      </c>
    </row>
    <row r="43" spans="1:6" x14ac:dyDescent="0.25">
      <c r="A43" s="43"/>
      <c r="B43" s="46" t="s">
        <v>22</v>
      </c>
      <c r="C43" s="46" t="s">
        <v>24</v>
      </c>
      <c r="D43" s="46">
        <v>5</v>
      </c>
      <c r="E43" s="52"/>
      <c r="F43" s="18">
        <f t="shared" si="2"/>
        <v>0</v>
      </c>
    </row>
    <row r="44" spans="1:6" x14ac:dyDescent="0.25">
      <c r="A44" s="59"/>
      <c r="B44" s="40"/>
      <c r="C44" s="67" t="s">
        <v>26</v>
      </c>
      <c r="D44" s="13">
        <f>SUM(D36:D43)</f>
        <v>109</v>
      </c>
      <c r="E44" s="68"/>
      <c r="F44" s="58">
        <f>SUM(F36:F43)</f>
        <v>0</v>
      </c>
    </row>
    <row r="45" spans="1:6" x14ac:dyDescent="0.25">
      <c r="A45" s="9"/>
      <c r="B45" s="10"/>
      <c r="C45" s="31"/>
      <c r="D45" s="31"/>
      <c r="E45" s="31"/>
      <c r="F45" s="32"/>
    </row>
    <row r="46" spans="1:6" x14ac:dyDescent="0.25">
      <c r="A46" s="7" t="s">
        <v>34</v>
      </c>
      <c r="B46" s="4"/>
      <c r="C46" s="4"/>
      <c r="F46" s="17"/>
    </row>
    <row r="47" spans="1:6" x14ac:dyDescent="0.25">
      <c r="A47" s="8"/>
      <c r="F47" s="17"/>
    </row>
    <row r="48" spans="1:6" x14ac:dyDescent="0.25">
      <c r="A48" s="49" t="s">
        <v>25</v>
      </c>
      <c r="B48" s="44" t="s">
        <v>28</v>
      </c>
      <c r="C48" s="37"/>
      <c r="D48" s="44">
        <v>1</v>
      </c>
      <c r="E48" s="50"/>
      <c r="F48" s="33">
        <f>D48*E48</f>
        <v>0</v>
      </c>
    </row>
    <row r="49" spans="1:6" x14ac:dyDescent="0.25">
      <c r="A49" s="42" t="s">
        <v>15</v>
      </c>
      <c r="B49" s="45" t="s">
        <v>19</v>
      </c>
      <c r="C49" s="17"/>
      <c r="D49" s="45">
        <v>3</v>
      </c>
      <c r="E49" s="51"/>
      <c r="F49" s="18">
        <f t="shared" ref="F49:F54" si="3">D49*E49</f>
        <v>0</v>
      </c>
    </row>
    <row r="50" spans="1:6" x14ac:dyDescent="0.25">
      <c r="A50" s="42"/>
      <c r="B50" s="45" t="s">
        <v>29</v>
      </c>
      <c r="C50" s="17"/>
      <c r="D50" s="45">
        <v>3</v>
      </c>
      <c r="E50" s="51"/>
      <c r="F50" s="18">
        <f t="shared" si="3"/>
        <v>0</v>
      </c>
    </row>
    <row r="51" spans="1:6" x14ac:dyDescent="0.25">
      <c r="A51" s="42"/>
      <c r="B51" s="45" t="s">
        <v>30</v>
      </c>
      <c r="C51" s="17"/>
      <c r="D51" s="45">
        <v>1</v>
      </c>
      <c r="E51" s="51"/>
      <c r="F51" s="18">
        <f t="shared" si="3"/>
        <v>0</v>
      </c>
    </row>
    <row r="52" spans="1:6" x14ac:dyDescent="0.25">
      <c r="A52" s="42"/>
      <c r="B52" s="45" t="s">
        <v>23</v>
      </c>
      <c r="C52" s="17"/>
      <c r="D52" s="45">
        <v>4</v>
      </c>
      <c r="E52" s="51"/>
      <c r="F52" s="18">
        <f t="shared" si="3"/>
        <v>0</v>
      </c>
    </row>
    <row r="53" spans="1:6" x14ac:dyDescent="0.25">
      <c r="A53" s="42"/>
      <c r="B53" s="45" t="s">
        <v>35</v>
      </c>
      <c r="C53" s="17"/>
      <c r="D53" s="45">
        <v>1</v>
      </c>
      <c r="E53" s="51"/>
      <c r="F53" s="18">
        <f t="shared" si="3"/>
        <v>0</v>
      </c>
    </row>
    <row r="54" spans="1:6" x14ac:dyDescent="0.25">
      <c r="A54" s="43"/>
      <c r="B54" s="46" t="s">
        <v>36</v>
      </c>
      <c r="C54" s="22"/>
      <c r="D54" s="46">
        <v>1</v>
      </c>
      <c r="E54" s="52"/>
      <c r="F54" s="24">
        <f t="shared" si="3"/>
        <v>0</v>
      </c>
    </row>
    <row r="55" spans="1:6" x14ac:dyDescent="0.25">
      <c r="A55" s="59"/>
      <c r="B55" s="40"/>
      <c r="C55" s="40" t="s">
        <v>26</v>
      </c>
      <c r="D55" s="16">
        <f>SUM(D48:D54)</f>
        <v>14</v>
      </c>
      <c r="E55" s="26"/>
      <c r="F55" s="26">
        <f>SUM(F48:F54)</f>
        <v>0</v>
      </c>
    </row>
    <row r="56" spans="1:6" x14ac:dyDescent="0.25">
      <c r="A56" s="9"/>
      <c r="B56" s="10"/>
      <c r="C56" s="39"/>
      <c r="D56" s="10"/>
      <c r="E56" s="34"/>
      <c r="F56" s="35"/>
    </row>
    <row r="57" spans="1:6" x14ac:dyDescent="0.25">
      <c r="A57" s="7" t="s">
        <v>37</v>
      </c>
      <c r="B57" s="4"/>
      <c r="C57" s="4"/>
      <c r="D57" s="4"/>
      <c r="F57" s="17"/>
    </row>
    <row r="58" spans="1:6" x14ac:dyDescent="0.25">
      <c r="A58" s="9"/>
      <c r="B58" s="10"/>
      <c r="C58" s="10"/>
      <c r="D58" s="10"/>
      <c r="E58" s="10"/>
      <c r="F58" s="22"/>
    </row>
    <row r="59" spans="1:6" x14ac:dyDescent="0.25">
      <c r="A59" s="49" t="s">
        <v>38</v>
      </c>
      <c r="B59" s="44" t="s">
        <v>32</v>
      </c>
      <c r="C59" s="44" t="s">
        <v>24</v>
      </c>
      <c r="D59" s="44">
        <v>3</v>
      </c>
      <c r="E59" s="50"/>
      <c r="F59" s="18">
        <f>D59*E59</f>
        <v>0</v>
      </c>
    </row>
    <row r="60" spans="1:6" x14ac:dyDescent="0.25">
      <c r="A60" s="42" t="s">
        <v>15</v>
      </c>
      <c r="B60" s="45" t="s">
        <v>33</v>
      </c>
      <c r="C60" s="45" t="s">
        <v>24</v>
      </c>
      <c r="D60" s="45">
        <v>7</v>
      </c>
      <c r="E60" s="51"/>
      <c r="F60" s="18">
        <f t="shared" ref="F60:F63" si="4">D60*E60</f>
        <v>0</v>
      </c>
    </row>
    <row r="61" spans="1:6" x14ac:dyDescent="0.25">
      <c r="A61" s="42"/>
      <c r="B61" s="45" t="s">
        <v>17</v>
      </c>
      <c r="C61" s="45" t="s">
        <v>24</v>
      </c>
      <c r="D61" s="45">
        <v>5</v>
      </c>
      <c r="E61" s="51"/>
      <c r="F61" s="18">
        <f t="shared" si="4"/>
        <v>0</v>
      </c>
    </row>
    <row r="62" spans="1:6" x14ac:dyDescent="0.25">
      <c r="A62" s="42"/>
      <c r="B62" s="45" t="s">
        <v>18</v>
      </c>
      <c r="C62" s="45" t="s">
        <v>24</v>
      </c>
      <c r="D62" s="45">
        <v>2</v>
      </c>
      <c r="E62" s="51"/>
      <c r="F62" s="18">
        <f t="shared" si="4"/>
        <v>0</v>
      </c>
    </row>
    <row r="63" spans="1:6" x14ac:dyDescent="0.25">
      <c r="A63" s="43"/>
      <c r="B63" s="46" t="s">
        <v>39</v>
      </c>
      <c r="C63" s="46" t="s">
        <v>24</v>
      </c>
      <c r="D63" s="46">
        <v>1</v>
      </c>
      <c r="E63" s="52"/>
      <c r="F63" s="18">
        <f t="shared" si="4"/>
        <v>0</v>
      </c>
    </row>
    <row r="64" spans="1:6" x14ac:dyDescent="0.25">
      <c r="A64" s="59"/>
      <c r="B64" s="40"/>
      <c r="C64" s="67" t="s">
        <v>26</v>
      </c>
      <c r="D64" s="67">
        <f>SUM(D59:D63)</f>
        <v>18</v>
      </c>
      <c r="E64" s="58"/>
      <c r="F64" s="58">
        <f>SUM(F59:F63)</f>
        <v>0</v>
      </c>
    </row>
    <row r="65" spans="1:6" x14ac:dyDescent="0.25">
      <c r="A65" s="9"/>
      <c r="B65" s="10"/>
      <c r="C65" s="10"/>
      <c r="D65" s="10"/>
      <c r="E65" s="10"/>
      <c r="F65" s="22"/>
    </row>
    <row r="66" spans="1:6" x14ac:dyDescent="0.25">
      <c r="A66" s="7" t="s">
        <v>40</v>
      </c>
      <c r="B66" s="4"/>
      <c r="C66" s="4"/>
      <c r="F66" s="17"/>
    </row>
    <row r="67" spans="1:6" x14ac:dyDescent="0.25">
      <c r="A67" s="9"/>
      <c r="B67" s="10"/>
      <c r="C67" s="10"/>
      <c r="D67" s="10"/>
      <c r="E67" s="10"/>
      <c r="F67" s="22"/>
    </row>
    <row r="68" spans="1:6" x14ac:dyDescent="0.25">
      <c r="A68" s="49" t="s">
        <v>25</v>
      </c>
      <c r="B68" s="49"/>
      <c r="C68" s="49"/>
      <c r="D68" s="49"/>
      <c r="F68" s="49"/>
    </row>
    <row r="69" spans="1:6" x14ac:dyDescent="0.25">
      <c r="A69" s="42" t="s">
        <v>15</v>
      </c>
      <c r="B69" s="45" t="s">
        <v>32</v>
      </c>
      <c r="C69" s="45" t="s">
        <v>24</v>
      </c>
      <c r="D69" s="45">
        <v>1</v>
      </c>
      <c r="E69" s="3"/>
      <c r="F69" s="51">
        <f>D69*E69</f>
        <v>0</v>
      </c>
    </row>
    <row r="70" spans="1:6" x14ac:dyDescent="0.25">
      <c r="A70" s="42"/>
      <c r="B70" s="45" t="s">
        <v>41</v>
      </c>
      <c r="C70" s="45" t="s">
        <v>24</v>
      </c>
      <c r="D70" s="45">
        <v>1</v>
      </c>
      <c r="E70" s="3"/>
      <c r="F70" s="51">
        <f t="shared" ref="F70:F72" si="5">D70*E70</f>
        <v>0</v>
      </c>
    </row>
    <row r="71" spans="1:6" x14ac:dyDescent="0.25">
      <c r="A71" s="42"/>
      <c r="B71" s="45" t="s">
        <v>18</v>
      </c>
      <c r="C71" s="45" t="s">
        <v>24</v>
      </c>
      <c r="D71" s="45">
        <v>2</v>
      </c>
      <c r="E71" s="3"/>
      <c r="F71" s="51">
        <f t="shared" si="5"/>
        <v>0</v>
      </c>
    </row>
    <row r="72" spans="1:6" x14ac:dyDescent="0.25">
      <c r="A72" s="43"/>
      <c r="B72" s="46" t="s">
        <v>19</v>
      </c>
      <c r="C72" s="46" t="s">
        <v>24</v>
      </c>
      <c r="D72" s="46">
        <v>1</v>
      </c>
      <c r="E72" s="23"/>
      <c r="F72" s="52">
        <f t="shared" si="5"/>
        <v>0</v>
      </c>
    </row>
    <row r="73" spans="1:6" x14ac:dyDescent="0.25">
      <c r="A73" s="59"/>
      <c r="B73" s="40"/>
      <c r="C73" s="67" t="s">
        <v>26</v>
      </c>
      <c r="D73" s="67">
        <f>SUM(D69:D72)</f>
        <v>5</v>
      </c>
      <c r="E73" s="58"/>
      <c r="F73" s="58">
        <f>SUM(F69:F72)</f>
        <v>0</v>
      </c>
    </row>
    <row r="74" spans="1:6" x14ac:dyDescent="0.25">
      <c r="A74" s="8"/>
      <c r="F74" s="17"/>
    </row>
    <row r="75" spans="1:6" x14ac:dyDescent="0.25">
      <c r="A75" s="36" t="s">
        <v>45</v>
      </c>
      <c r="B75" s="30"/>
      <c r="C75" s="30"/>
      <c r="D75" s="30"/>
      <c r="E75" s="29"/>
      <c r="F75" s="37"/>
    </row>
    <row r="76" spans="1:6" x14ac:dyDescent="0.25">
      <c r="A76" s="9"/>
      <c r="B76" s="10"/>
      <c r="C76" s="10"/>
      <c r="D76" s="10"/>
      <c r="E76" s="10"/>
      <c r="F76" s="22"/>
    </row>
    <row r="77" spans="1:6" x14ac:dyDescent="0.25">
      <c r="A77" s="49" t="s">
        <v>25</v>
      </c>
      <c r="B77" s="49"/>
      <c r="C77" s="49"/>
      <c r="D77" s="49"/>
      <c r="E77" s="49"/>
      <c r="F77" s="17"/>
    </row>
    <row r="78" spans="1:6" x14ac:dyDescent="0.25">
      <c r="A78" s="42" t="s">
        <v>15</v>
      </c>
      <c r="B78" s="45" t="s">
        <v>33</v>
      </c>
      <c r="C78" s="45" t="s">
        <v>24</v>
      </c>
      <c r="D78" s="45">
        <v>3</v>
      </c>
      <c r="E78" s="55"/>
      <c r="F78" s="21">
        <f>D78*E78</f>
        <v>0</v>
      </c>
    </row>
    <row r="79" spans="1:6" x14ac:dyDescent="0.25">
      <c r="A79" s="42"/>
      <c r="B79" s="45" t="s">
        <v>17</v>
      </c>
      <c r="C79" s="45" t="s">
        <v>24</v>
      </c>
      <c r="D79" s="45">
        <v>3</v>
      </c>
      <c r="E79" s="55"/>
      <c r="F79" s="21">
        <f t="shared" ref="F79:F81" si="6">D79*E79</f>
        <v>0</v>
      </c>
    </row>
    <row r="80" spans="1:6" x14ac:dyDescent="0.25">
      <c r="A80" s="42"/>
      <c r="B80" s="45" t="s">
        <v>18</v>
      </c>
      <c r="C80" s="45" t="s">
        <v>24</v>
      </c>
      <c r="D80" s="45">
        <v>2</v>
      </c>
      <c r="E80" s="55"/>
      <c r="F80" s="21">
        <f t="shared" si="6"/>
        <v>0</v>
      </c>
    </row>
    <row r="81" spans="1:6" x14ac:dyDescent="0.25">
      <c r="A81" s="43"/>
      <c r="B81" s="46" t="s">
        <v>39</v>
      </c>
      <c r="C81" s="46" t="s">
        <v>24</v>
      </c>
      <c r="D81" s="46">
        <v>2</v>
      </c>
      <c r="E81" s="56"/>
      <c r="F81" s="53">
        <f t="shared" si="6"/>
        <v>0</v>
      </c>
    </row>
    <row r="82" spans="1:6" x14ac:dyDescent="0.25">
      <c r="A82" s="43"/>
      <c r="B82" s="43"/>
      <c r="C82" s="54" t="s">
        <v>26</v>
      </c>
      <c r="D82" s="60">
        <f>SUM(D78:D81)</f>
        <v>10</v>
      </c>
      <c r="E82" s="66"/>
      <c r="F82" s="38">
        <f>SUM(F78:F81)</f>
        <v>0</v>
      </c>
    </row>
    <row r="83" spans="1:6" x14ac:dyDescent="0.25">
      <c r="A83" s="25"/>
      <c r="B83" s="39"/>
      <c r="C83" s="39"/>
      <c r="D83" s="39"/>
      <c r="E83" s="39"/>
      <c r="F83" s="40"/>
    </row>
    <row r="84" spans="1:6" x14ac:dyDescent="0.25">
      <c r="A84" s="7" t="s">
        <v>44</v>
      </c>
      <c r="B84" s="4"/>
      <c r="C84" s="4"/>
      <c r="F84" s="17"/>
    </row>
    <row r="85" spans="1:6" x14ac:dyDescent="0.25">
      <c r="A85" s="9"/>
      <c r="B85" s="10"/>
      <c r="C85" s="10"/>
      <c r="D85" s="10"/>
      <c r="E85" s="10"/>
      <c r="F85" s="22"/>
    </row>
    <row r="86" spans="1:6" x14ac:dyDescent="0.25">
      <c r="A86" s="59" t="s">
        <v>25</v>
      </c>
      <c r="B86" s="48" t="s">
        <v>42</v>
      </c>
      <c r="C86" s="48" t="s">
        <v>24</v>
      </c>
      <c r="D86" s="61">
        <v>3</v>
      </c>
      <c r="E86" s="63"/>
      <c r="F86" s="26">
        <f>D86*E86</f>
        <v>0</v>
      </c>
    </row>
    <row r="87" spans="1:6" x14ac:dyDescent="0.25">
      <c r="A87" s="59" t="s">
        <v>15</v>
      </c>
      <c r="B87" s="48"/>
      <c r="C87" s="60" t="s">
        <v>26</v>
      </c>
      <c r="D87" s="62">
        <f>D86</f>
        <v>3</v>
      </c>
      <c r="E87" s="64"/>
      <c r="F87" s="58">
        <f>F86</f>
        <v>0</v>
      </c>
    </row>
    <row r="88" spans="1:6" x14ac:dyDescent="0.25">
      <c r="A88" s="8"/>
      <c r="D88" s="2"/>
      <c r="E88" s="2"/>
      <c r="F88" s="20"/>
    </row>
    <row r="89" spans="1:6" x14ac:dyDescent="0.25">
      <c r="A89" s="36" t="s">
        <v>43</v>
      </c>
      <c r="B89" s="30"/>
      <c r="C89" s="30"/>
      <c r="D89" s="29"/>
      <c r="E89" s="29"/>
      <c r="F89" s="37"/>
    </row>
    <row r="90" spans="1:6" x14ac:dyDescent="0.25">
      <c r="A90" s="9"/>
      <c r="B90" s="10"/>
      <c r="C90" s="10"/>
      <c r="D90" s="10"/>
      <c r="E90" s="10"/>
      <c r="F90" s="22"/>
    </row>
    <row r="91" spans="1:6" x14ac:dyDescent="0.25">
      <c r="A91" s="49" t="s">
        <v>25</v>
      </c>
      <c r="B91" s="44" t="s">
        <v>32</v>
      </c>
      <c r="C91" s="44" t="s">
        <v>24</v>
      </c>
      <c r="D91" s="1">
        <v>4</v>
      </c>
      <c r="E91" s="50"/>
      <c r="F91" s="18">
        <f>D91*E91</f>
        <v>0</v>
      </c>
    </row>
    <row r="92" spans="1:6" x14ac:dyDescent="0.25">
      <c r="A92" s="42" t="s">
        <v>15</v>
      </c>
      <c r="B92" s="45" t="s">
        <v>33</v>
      </c>
      <c r="C92" s="45" t="s">
        <v>24</v>
      </c>
      <c r="D92" s="1">
        <v>1</v>
      </c>
      <c r="E92" s="51"/>
      <c r="F92" s="18">
        <f t="shared" ref="F92:F97" si="7">D92*E92</f>
        <v>0</v>
      </c>
    </row>
    <row r="93" spans="1:6" x14ac:dyDescent="0.25">
      <c r="A93" s="42"/>
      <c r="B93" s="45" t="s">
        <v>17</v>
      </c>
      <c r="C93" s="45" t="s">
        <v>24</v>
      </c>
      <c r="D93" s="1">
        <v>4</v>
      </c>
      <c r="E93" s="51"/>
      <c r="F93" s="18">
        <f t="shared" si="7"/>
        <v>0</v>
      </c>
    </row>
    <row r="94" spans="1:6" x14ac:dyDescent="0.25">
      <c r="A94" s="42"/>
      <c r="B94" s="45" t="s">
        <v>18</v>
      </c>
      <c r="C94" s="45" t="s">
        <v>24</v>
      </c>
      <c r="D94" s="1">
        <v>3</v>
      </c>
      <c r="E94" s="51"/>
      <c r="F94" s="18">
        <f t="shared" si="7"/>
        <v>0</v>
      </c>
    </row>
    <row r="95" spans="1:6" x14ac:dyDescent="0.25">
      <c r="A95" s="42"/>
      <c r="B95" s="45" t="s">
        <v>19</v>
      </c>
      <c r="C95" s="45" t="s">
        <v>24</v>
      </c>
      <c r="D95" s="1">
        <v>0</v>
      </c>
      <c r="E95" s="51"/>
      <c r="F95" s="18">
        <f t="shared" si="7"/>
        <v>0</v>
      </c>
    </row>
    <row r="96" spans="1:6" x14ac:dyDescent="0.25">
      <c r="A96" s="42"/>
      <c r="B96" s="45" t="s">
        <v>29</v>
      </c>
      <c r="C96" s="45" t="s">
        <v>24</v>
      </c>
      <c r="D96" s="1">
        <v>1</v>
      </c>
      <c r="E96" s="51"/>
      <c r="F96" s="18">
        <f t="shared" si="7"/>
        <v>0</v>
      </c>
    </row>
    <row r="97" spans="1:6" x14ac:dyDescent="0.25">
      <c r="A97" s="43"/>
      <c r="B97" s="46" t="s">
        <v>23</v>
      </c>
      <c r="C97" s="45" t="s">
        <v>24</v>
      </c>
      <c r="D97" s="1">
        <v>1</v>
      </c>
      <c r="E97" s="51"/>
      <c r="F97" s="18">
        <f t="shared" si="7"/>
        <v>0</v>
      </c>
    </row>
    <row r="98" spans="1:6" x14ac:dyDescent="0.25">
      <c r="A98" s="59"/>
      <c r="B98" s="48"/>
      <c r="C98" s="60" t="s">
        <v>26</v>
      </c>
      <c r="D98" s="57">
        <f xml:space="preserve"> SUM(D91:D97)</f>
        <v>14</v>
      </c>
      <c r="E98" s="64"/>
      <c r="F98" s="58">
        <f>SUM(F91:F97)</f>
        <v>0</v>
      </c>
    </row>
    <row r="99" spans="1:6" x14ac:dyDescent="0.25">
      <c r="A99" s="8"/>
      <c r="F99" s="17"/>
    </row>
    <row r="100" spans="1:6" x14ac:dyDescent="0.25">
      <c r="A100" s="11" t="s">
        <v>46</v>
      </c>
      <c r="B100" s="12"/>
      <c r="C100" s="12"/>
      <c r="D100" s="39"/>
      <c r="E100" s="39"/>
      <c r="F100" s="40"/>
    </row>
    <row r="101" spans="1:6" x14ac:dyDescent="0.25">
      <c r="A101" s="8"/>
      <c r="F101" s="17"/>
    </row>
    <row r="102" spans="1:6" x14ac:dyDescent="0.25">
      <c r="A102" s="49" t="s">
        <v>25</v>
      </c>
      <c r="B102" s="44" t="s">
        <v>47</v>
      </c>
      <c r="C102" s="44" t="s">
        <v>24</v>
      </c>
      <c r="D102" s="44">
        <v>1</v>
      </c>
      <c r="E102" s="50"/>
      <c r="F102" s="33">
        <f>D102*E102</f>
        <v>0</v>
      </c>
    </row>
    <row r="103" spans="1:6" x14ac:dyDescent="0.25">
      <c r="A103" s="42" t="s">
        <v>15</v>
      </c>
      <c r="B103" s="45" t="s">
        <v>18</v>
      </c>
      <c r="C103" s="45" t="s">
        <v>24</v>
      </c>
      <c r="D103" s="45">
        <v>1</v>
      </c>
      <c r="E103" s="51"/>
      <c r="F103" s="18">
        <f t="shared" ref="F103:F105" si="8">D103*E103</f>
        <v>0</v>
      </c>
    </row>
    <row r="104" spans="1:6" x14ac:dyDescent="0.25">
      <c r="A104" s="42"/>
      <c r="B104" s="45" t="s">
        <v>19</v>
      </c>
      <c r="C104" s="45" t="s">
        <v>24</v>
      </c>
      <c r="D104" s="45">
        <v>1</v>
      </c>
      <c r="E104" s="51"/>
      <c r="F104" s="18">
        <f t="shared" si="8"/>
        <v>0</v>
      </c>
    </row>
    <row r="105" spans="1:6" x14ac:dyDescent="0.25">
      <c r="A105" s="43"/>
      <c r="B105" s="46" t="s">
        <v>42</v>
      </c>
      <c r="C105" s="46" t="s">
        <v>24</v>
      </c>
      <c r="D105" s="46">
        <v>1</v>
      </c>
      <c r="E105" s="52"/>
      <c r="F105" s="24">
        <f t="shared" si="8"/>
        <v>0</v>
      </c>
    </row>
    <row r="106" spans="1:6" x14ac:dyDescent="0.25">
      <c r="A106" s="43"/>
      <c r="B106" s="59"/>
      <c r="C106" s="54" t="s">
        <v>26</v>
      </c>
      <c r="D106" s="54">
        <f>SUM(D102:D105)</f>
        <v>4</v>
      </c>
      <c r="E106" s="65"/>
      <c r="F106" s="19">
        <f>SUM(F102:F105)</f>
        <v>0</v>
      </c>
    </row>
    <row r="107" spans="1:6" x14ac:dyDescent="0.25">
      <c r="A107" s="25"/>
      <c r="B107" s="39"/>
      <c r="C107" s="39"/>
      <c r="D107" s="39"/>
      <c r="E107" s="39"/>
      <c r="F107" s="40"/>
    </row>
    <row r="108" spans="1:6" x14ac:dyDescent="0.25">
      <c r="A108" s="7" t="s">
        <v>48</v>
      </c>
      <c r="B108" s="4"/>
      <c r="C108" s="4"/>
      <c r="D108" s="4"/>
      <c r="F108" s="17"/>
    </row>
    <row r="109" spans="1:6" x14ac:dyDescent="0.25">
      <c r="A109" s="8"/>
      <c r="F109" s="17"/>
    </row>
    <row r="110" spans="1:6" x14ac:dyDescent="0.25">
      <c r="A110" s="49" t="s">
        <v>25</v>
      </c>
      <c r="B110" s="44" t="s">
        <v>33</v>
      </c>
      <c r="C110" s="44" t="s">
        <v>24</v>
      </c>
      <c r="D110" s="44">
        <v>1</v>
      </c>
      <c r="E110" s="50"/>
      <c r="F110" s="33">
        <f>D110*E110</f>
        <v>0</v>
      </c>
    </row>
    <row r="111" spans="1:6" x14ac:dyDescent="0.25">
      <c r="A111" s="42" t="s">
        <v>15</v>
      </c>
      <c r="B111" s="45" t="s">
        <v>17</v>
      </c>
      <c r="C111" s="45" t="s">
        <v>24</v>
      </c>
      <c r="D111" s="45">
        <v>2</v>
      </c>
      <c r="E111" s="51"/>
      <c r="F111" s="18">
        <f t="shared" ref="F111:F115" si="9">D111*E111</f>
        <v>0</v>
      </c>
    </row>
    <row r="112" spans="1:6" x14ac:dyDescent="0.25">
      <c r="A112" s="42"/>
      <c r="B112" s="45" t="s">
        <v>18</v>
      </c>
      <c r="C112" s="45" t="s">
        <v>24</v>
      </c>
      <c r="D112" s="45">
        <v>1</v>
      </c>
      <c r="E112" s="51"/>
      <c r="F112" s="18">
        <f t="shared" si="9"/>
        <v>0</v>
      </c>
    </row>
    <row r="113" spans="1:7" x14ac:dyDescent="0.25">
      <c r="A113" s="42"/>
      <c r="B113" s="45" t="s">
        <v>19</v>
      </c>
      <c r="C113" s="45" t="s">
        <v>24</v>
      </c>
      <c r="D113" s="45">
        <v>2</v>
      </c>
      <c r="E113" s="51"/>
      <c r="F113" s="18">
        <f t="shared" si="9"/>
        <v>0</v>
      </c>
    </row>
    <row r="114" spans="1:7" x14ac:dyDescent="0.25">
      <c r="A114" s="42"/>
      <c r="B114" s="45" t="s">
        <v>29</v>
      </c>
      <c r="C114" s="45" t="s">
        <v>24</v>
      </c>
      <c r="D114" s="45">
        <v>2</v>
      </c>
      <c r="E114" s="51"/>
      <c r="F114" s="18">
        <f t="shared" si="9"/>
        <v>0</v>
      </c>
    </row>
    <row r="115" spans="1:7" x14ac:dyDescent="0.25">
      <c r="A115" s="43"/>
      <c r="B115" s="46" t="s">
        <v>30</v>
      </c>
      <c r="C115" s="46" t="s">
        <v>24</v>
      </c>
      <c r="D115" s="46">
        <v>2</v>
      </c>
      <c r="E115" s="52"/>
      <c r="F115" s="24">
        <f t="shared" si="9"/>
        <v>0</v>
      </c>
    </row>
    <row r="116" spans="1:7" x14ac:dyDescent="0.25">
      <c r="A116" s="59"/>
      <c r="B116" s="59"/>
      <c r="C116" s="60" t="s">
        <v>26</v>
      </c>
      <c r="D116" s="60">
        <f>SUM(D110:D115)</f>
        <v>10</v>
      </c>
      <c r="E116" s="64"/>
      <c r="F116" s="58">
        <f>SUM(F110:F115)</f>
        <v>0</v>
      </c>
    </row>
    <row r="117" spans="1:7" x14ac:dyDescent="0.25">
      <c r="A117" s="28"/>
      <c r="B117" s="29"/>
      <c r="C117" s="29"/>
      <c r="D117" s="29"/>
      <c r="E117" s="27"/>
      <c r="F117" s="29"/>
      <c r="G117" s="27"/>
    </row>
    <row r="118" spans="1:7" x14ac:dyDescent="0.25">
      <c r="A118" s="10"/>
      <c r="B118" s="10"/>
      <c r="C118" s="10"/>
    </row>
    <row r="119" spans="1:7" x14ac:dyDescent="0.25">
      <c r="A119" s="11" t="s">
        <v>50</v>
      </c>
      <c r="B119" s="12"/>
      <c r="C119" s="12"/>
      <c r="D119" s="12"/>
      <c r="E119" s="12"/>
      <c r="F119" s="68">
        <f>SUM(F23,F32,F44,F55,F64,F73,F82,F87,F98,F106,F116)</f>
        <v>0</v>
      </c>
      <c r="G119" s="27"/>
    </row>
    <row r="120" spans="1:7" x14ac:dyDescent="0.25">
      <c r="A120" s="4"/>
      <c r="B120" s="4"/>
      <c r="C120" s="4"/>
      <c r="D120" s="4"/>
      <c r="E120" s="4"/>
      <c r="F120" s="12"/>
    </row>
    <row r="121" spans="1:7" x14ac:dyDescent="0.25">
      <c r="A121" s="11" t="s">
        <v>51</v>
      </c>
      <c r="B121" s="12"/>
      <c r="C121" s="12"/>
      <c r="D121" s="12"/>
      <c r="E121" s="12"/>
      <c r="F121" s="68">
        <f>F119*0.08</f>
        <v>0</v>
      </c>
    </row>
    <row r="122" spans="1:7" x14ac:dyDescent="0.25">
      <c r="A122" s="4"/>
      <c r="B122" s="4"/>
      <c r="C122" s="4"/>
      <c r="D122" s="4"/>
      <c r="E122" s="4"/>
      <c r="F122" s="4"/>
    </row>
    <row r="123" spans="1:7" x14ac:dyDescent="0.25">
      <c r="A123" s="11" t="s">
        <v>52</v>
      </c>
      <c r="B123" s="12"/>
      <c r="C123" s="12"/>
      <c r="D123" s="12"/>
      <c r="E123" s="12"/>
      <c r="F123" s="68">
        <f>SUM(F119,F121)</f>
        <v>0</v>
      </c>
    </row>
    <row r="127" spans="1:7" x14ac:dyDescent="0.25">
      <c r="A127" s="4" t="s">
        <v>54</v>
      </c>
    </row>
    <row r="129" spans="1:1" x14ac:dyDescent="0.25">
      <c r="A129" t="s">
        <v>55</v>
      </c>
    </row>
    <row r="130" spans="1:1" x14ac:dyDescent="0.25">
      <c r="A130" t="s">
        <v>56</v>
      </c>
    </row>
    <row r="131" spans="1:1" x14ac:dyDescent="0.25">
      <c r="A131" t="s">
        <v>57</v>
      </c>
    </row>
    <row r="132" spans="1:1" x14ac:dyDescent="0.25">
      <c r="A132" t="s">
        <v>58</v>
      </c>
    </row>
    <row r="133" spans="1:1" x14ac:dyDescent="0.25">
      <c r="A133" t="s">
        <v>59</v>
      </c>
    </row>
    <row r="134" spans="1:1" x14ac:dyDescent="0.25">
      <c r="A134" t="s">
        <v>60</v>
      </c>
    </row>
    <row r="135" spans="1:1" x14ac:dyDescent="0.25">
      <c r="A135" t="s">
        <v>61</v>
      </c>
    </row>
    <row r="136" spans="1:1" x14ac:dyDescent="0.25">
      <c r="A136" t="s">
        <v>62</v>
      </c>
    </row>
    <row r="137" spans="1:1" x14ac:dyDescent="0.25">
      <c r="A137" t="s">
        <v>63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p.paczkowski</dc:creator>
  <cp:lastModifiedBy>p.paczkowski</cp:lastModifiedBy>
  <cp:lastPrinted>2020-12-23T11:14:57Z</cp:lastPrinted>
  <dcterms:created xsi:type="dcterms:W3CDTF">2020-12-23T07:37:04Z</dcterms:created>
  <dcterms:modified xsi:type="dcterms:W3CDTF">2020-12-28T11:24:30Z</dcterms:modified>
</cp:coreProperties>
</file>