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rog Mar\Desktop\Nakładki V rzut\Ul. Gdańska Pasłęk\"/>
    </mc:Choice>
  </mc:AlternateContent>
  <xr:revisionPtr revIDLastSave="0" documentId="8_{3AF2FE08-CF0A-4E67-B8BA-BBA87F864209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Kosztorys Inwestorski" sheetId="1" r:id="rId1"/>
    <sheet name="Kosztorys ofertowy" sheetId="3" r:id="rId2"/>
    <sheet name="Przedmiar robót" sheetId="2" r:id="rId3"/>
  </sheets>
  <definedNames>
    <definedName name="_xlnm.Print_Titles" localSheetId="0">'Kosztorys Inwestorski'!$1:$4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7" i="3"/>
  <c r="F5" i="1" l="1"/>
  <c r="F8" i="1" l="1"/>
  <c r="F9" i="1"/>
  <c r="F10" i="1"/>
  <c r="F11" i="1"/>
  <c r="F12" i="1" l="1"/>
  <c r="F7" i="1"/>
  <c r="F6" i="1" l="1"/>
  <c r="F14" i="1" s="1"/>
  <c r="A7" i="1" l="1"/>
  <c r="F15" i="1"/>
  <c r="F16" i="1" l="1"/>
</calcChain>
</file>

<file path=xl/sharedStrings.xml><?xml version="1.0" encoding="utf-8"?>
<sst xmlns="http://schemas.openxmlformats.org/spreadsheetml/2006/main" count="76" uniqueCount="32">
  <si>
    <t>j.m.</t>
  </si>
  <si>
    <t>m2</t>
  </si>
  <si>
    <t>lp.</t>
  </si>
  <si>
    <t>opis robór</t>
  </si>
  <si>
    <t>ilość</t>
  </si>
  <si>
    <t>c.j.</t>
  </si>
  <si>
    <t>wartość</t>
  </si>
  <si>
    <t>suma NETTO</t>
  </si>
  <si>
    <t>suma BRUTTO</t>
  </si>
  <si>
    <t>VAT 23%</t>
  </si>
  <si>
    <t>Oczyszczenie i skropienie nawierzchni</t>
  </si>
  <si>
    <t>KOSZTORYS INWESTORSKI</t>
  </si>
  <si>
    <t>PRZEDMIAR ROBÓT</t>
  </si>
  <si>
    <t xml:space="preserve">Regulacja wysokościowa włazów kanałowych do studni kanalizacyjnych </t>
  </si>
  <si>
    <t>szt.</t>
  </si>
  <si>
    <t>Regulacja wysokościowa kratek ściekowych kanalizacji deszczowej</t>
  </si>
  <si>
    <t>KOSZTORYS OFERTOWY</t>
  </si>
  <si>
    <t>Wytyczenie trasy i punktów wysokościowych</t>
  </si>
  <si>
    <t>km</t>
  </si>
  <si>
    <t>Remont nawierzchni ulicy Gdańskiej w Pasłęku</t>
  </si>
  <si>
    <t>Nawierzchnia z mieszanki SMA 8 - warstwa ścieralna - gr. 3 cm</t>
  </si>
  <si>
    <t>Mg</t>
  </si>
  <si>
    <t>Warstwa wyrównawcza z mieszanki AC 16 W Kr 3 w ilości 75 kg/m2</t>
  </si>
  <si>
    <t>Wytyczenie trasy i punktów wysokościowych [150 MB]</t>
  </si>
  <si>
    <t>Oczyszczenie i skropienie nawierzchni [150 X 5,4]</t>
  </si>
  <si>
    <t>Warstwa wyrównawcza z mieszanki AC 16 W Kr 3 w ilości 75 kg/m2 [150X5,4X0,03X2,5]</t>
  </si>
  <si>
    <t>Oczyszczenie i skropienie nawierzchni [150X5,4]</t>
  </si>
  <si>
    <t>Nawierzchnia z mieszanki SMA 8 - warstwa ścieralna - gr. 3 cm [150X5,4]</t>
  </si>
  <si>
    <t>Regulacja wysokościowa włazów kanałowych do studni kanalizacyjnych [1]</t>
  </si>
  <si>
    <t>Regulacja wysokościowa kratek ściekowych kanalizacji deszczowej [2]</t>
  </si>
  <si>
    <t>Frezowanie nawierzchni bitumicznej w miejscach włączeń oraz lokalnie w celu profilacji istniejacej nawierzchni</t>
  </si>
  <si>
    <t>Frezowanie nawierzchni bitumicznej w miejscach włączeń oraz lokalnie w celu profilacji istniejacej nawierzchni [510]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</si>
</sst>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zoomScaleNormal="100" workbookViewId="0">
      <selection sqref="A1:F16"/>
    </sheetView>
  </sheetViews>
  <sheetFormatPr defaultColWidth="9.109375" defaultRowHeight="13.8" x14ac:dyDescent="0.3"/>
  <cols>
    <col min="1" max="1" width="3.33203125" style="12" bestFit="1" customWidth="1"/>
    <col min="2" max="2" width="51.33203125" style="13" customWidth="1"/>
    <col min="3" max="3" width="4.44140625" style="12" bestFit="1" customWidth="1"/>
    <col min="4" max="4" width="10.33203125" style="15" customWidth="1"/>
    <col min="5" max="5" width="10.33203125" style="16" customWidth="1"/>
    <col min="6" max="6" width="14.109375" style="16" customWidth="1"/>
    <col min="7" max="16384" width="9.109375" style="1"/>
  </cols>
  <sheetData>
    <row r="1" spans="1:6" x14ac:dyDescent="0.3">
      <c r="A1" s="22" t="s">
        <v>11</v>
      </c>
      <c r="B1" s="22"/>
      <c r="C1" s="22"/>
      <c r="D1" s="22"/>
      <c r="E1" s="22"/>
      <c r="F1" s="22"/>
    </row>
    <row r="2" spans="1:6" ht="36" customHeight="1" x14ac:dyDescent="0.3">
      <c r="A2" s="23" t="s">
        <v>19</v>
      </c>
      <c r="B2" s="23"/>
      <c r="C2" s="23"/>
      <c r="D2" s="23"/>
      <c r="E2" s="23"/>
      <c r="F2" s="23"/>
    </row>
    <row r="3" spans="1:6" s="6" customFormat="1" x14ac:dyDescent="0.3">
      <c r="A3" s="2" t="s">
        <v>2</v>
      </c>
      <c r="B3" s="3" t="s">
        <v>3</v>
      </c>
      <c r="C3" s="2" t="s">
        <v>0</v>
      </c>
      <c r="D3" s="4" t="s">
        <v>4</v>
      </c>
      <c r="E3" s="5" t="s">
        <v>5</v>
      </c>
      <c r="F3" s="5" t="s">
        <v>6</v>
      </c>
    </row>
    <row r="4" spans="1:6" s="6" customFormat="1" x14ac:dyDescent="0.3">
      <c r="A4" s="7"/>
      <c r="B4" s="7"/>
      <c r="C4" s="7"/>
      <c r="D4" s="7"/>
      <c r="E4" s="7"/>
      <c r="F4" s="7"/>
    </row>
    <row r="5" spans="1:6" s="6" customFormat="1" x14ac:dyDescent="0.3">
      <c r="A5" s="18">
        <v>1</v>
      </c>
      <c r="B5" s="19" t="s">
        <v>17</v>
      </c>
      <c r="C5" s="10" t="s">
        <v>18</v>
      </c>
      <c r="D5" s="19">
        <v>0.15</v>
      </c>
      <c r="E5" s="19">
        <v>5500</v>
      </c>
      <c r="F5" s="11">
        <f t="shared" ref="F5:F6" si="0">ROUND(D5*E5,2)</f>
        <v>825</v>
      </c>
    </row>
    <row r="6" spans="1:6" x14ac:dyDescent="0.3">
      <c r="A6" s="8">
        <v>2</v>
      </c>
      <c r="B6" s="9" t="s">
        <v>10</v>
      </c>
      <c r="C6" s="10" t="s">
        <v>1</v>
      </c>
      <c r="D6" s="17">
        <v>810</v>
      </c>
      <c r="E6" s="11">
        <v>2.8</v>
      </c>
      <c r="F6" s="11">
        <f t="shared" si="0"/>
        <v>2268</v>
      </c>
    </row>
    <row r="7" spans="1:6" ht="27.6" x14ac:dyDescent="0.3">
      <c r="A7" s="8">
        <f>MAX(A6:A6)+1</f>
        <v>3</v>
      </c>
      <c r="B7" s="9" t="s">
        <v>22</v>
      </c>
      <c r="C7" s="10" t="s">
        <v>21</v>
      </c>
      <c r="D7" s="17">
        <v>60.75</v>
      </c>
      <c r="E7" s="11">
        <v>271</v>
      </c>
      <c r="F7" s="11">
        <f t="shared" ref="F7:F12" si="1">ROUND(D7*E7,2)</f>
        <v>16463.25</v>
      </c>
    </row>
    <row r="8" spans="1:6" x14ac:dyDescent="0.3">
      <c r="A8" s="8">
        <v>4</v>
      </c>
      <c r="B8" s="9" t="s">
        <v>10</v>
      </c>
      <c r="C8" s="10" t="s">
        <v>1</v>
      </c>
      <c r="D8" s="17">
        <v>810</v>
      </c>
      <c r="E8" s="11">
        <v>2.8</v>
      </c>
      <c r="F8" s="11">
        <f t="shared" si="1"/>
        <v>2268</v>
      </c>
    </row>
    <row r="9" spans="1:6" x14ac:dyDescent="0.3">
      <c r="A9" s="8">
        <v>5</v>
      </c>
      <c r="B9" s="9" t="s">
        <v>20</v>
      </c>
      <c r="C9" s="10" t="s">
        <v>1</v>
      </c>
      <c r="D9" s="17">
        <v>810</v>
      </c>
      <c r="E9" s="11">
        <v>27</v>
      </c>
      <c r="F9" s="11">
        <f t="shared" si="1"/>
        <v>21870</v>
      </c>
    </row>
    <row r="10" spans="1:6" ht="27.6" x14ac:dyDescent="0.3">
      <c r="A10" s="8">
        <v>6</v>
      </c>
      <c r="B10" s="9" t="s">
        <v>13</v>
      </c>
      <c r="C10" s="10" t="s">
        <v>14</v>
      </c>
      <c r="D10" s="17">
        <v>1</v>
      </c>
      <c r="E10" s="11">
        <v>360</v>
      </c>
      <c r="F10" s="11">
        <f t="shared" si="1"/>
        <v>360</v>
      </c>
    </row>
    <row r="11" spans="1:6" ht="27.6" x14ac:dyDescent="0.3">
      <c r="A11" s="8">
        <v>7</v>
      </c>
      <c r="B11" s="9" t="s">
        <v>15</v>
      </c>
      <c r="C11" s="10" t="s">
        <v>14</v>
      </c>
      <c r="D11" s="17">
        <v>2</v>
      </c>
      <c r="E11" s="11">
        <v>320</v>
      </c>
      <c r="F11" s="11">
        <f t="shared" si="1"/>
        <v>640</v>
      </c>
    </row>
    <row r="12" spans="1:6" ht="27.6" x14ac:dyDescent="0.3">
      <c r="A12" s="8">
        <v>8</v>
      </c>
      <c r="B12" s="9" t="s">
        <v>30</v>
      </c>
      <c r="C12" s="10" t="s">
        <v>1</v>
      </c>
      <c r="D12" s="17">
        <v>510</v>
      </c>
      <c r="E12" s="11">
        <v>22</v>
      </c>
      <c r="F12" s="11">
        <f t="shared" si="1"/>
        <v>11220</v>
      </c>
    </row>
    <row r="14" spans="1:6" x14ac:dyDescent="0.3">
      <c r="D14" s="20" t="s">
        <v>7</v>
      </c>
      <c r="E14" s="20"/>
      <c r="F14" s="14">
        <f>SUM(F5:F13)</f>
        <v>55914.25</v>
      </c>
    </row>
    <row r="15" spans="1:6" x14ac:dyDescent="0.3">
      <c r="D15" s="21" t="s">
        <v>9</v>
      </c>
      <c r="E15" s="21"/>
      <c r="F15" s="11">
        <f>ROUND(0.23*F14,2)</f>
        <v>12860.28</v>
      </c>
    </row>
    <row r="16" spans="1:6" x14ac:dyDescent="0.3">
      <c r="D16" s="20" t="s">
        <v>8</v>
      </c>
      <c r="E16" s="20"/>
      <c r="F16" s="14">
        <f>SUM(F14:F15)</f>
        <v>68774.53</v>
      </c>
    </row>
  </sheetData>
  <mergeCells count="5">
    <mergeCell ref="D14:E14"/>
    <mergeCell ref="D15:E15"/>
    <mergeCell ref="D16:E16"/>
    <mergeCell ref="A1:F1"/>
    <mergeCell ref="A2:F2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workbookViewId="0">
      <selection sqref="A1:F16"/>
    </sheetView>
  </sheetViews>
  <sheetFormatPr defaultColWidth="9.109375" defaultRowHeight="13.8" x14ac:dyDescent="0.3"/>
  <cols>
    <col min="1" max="1" width="3.33203125" style="12" bestFit="1" customWidth="1"/>
    <col min="2" max="2" width="51.33203125" style="13" customWidth="1"/>
    <col min="3" max="3" width="4.44140625" style="12" bestFit="1" customWidth="1"/>
    <col min="4" max="4" width="10.33203125" style="15" customWidth="1"/>
    <col min="5" max="5" width="10.33203125" style="16" customWidth="1"/>
    <col min="6" max="6" width="14.109375" style="16" customWidth="1"/>
    <col min="7" max="16384" width="9.109375" style="1"/>
  </cols>
  <sheetData>
    <row r="1" spans="1:6" x14ac:dyDescent="0.3">
      <c r="A1" s="22" t="s">
        <v>16</v>
      </c>
      <c r="B1" s="22"/>
      <c r="C1" s="22"/>
      <c r="D1" s="22"/>
      <c r="E1" s="22"/>
      <c r="F1" s="22"/>
    </row>
    <row r="2" spans="1:6" ht="36" customHeight="1" x14ac:dyDescent="0.3">
      <c r="A2" s="23" t="s">
        <v>19</v>
      </c>
      <c r="B2" s="23"/>
      <c r="C2" s="23"/>
      <c r="D2" s="23"/>
      <c r="E2" s="23"/>
      <c r="F2" s="23"/>
    </row>
    <row r="3" spans="1:6" s="6" customFormat="1" x14ac:dyDescent="0.3">
      <c r="A3" s="2" t="s">
        <v>2</v>
      </c>
      <c r="B3" s="3" t="s">
        <v>3</v>
      </c>
      <c r="C3" s="2" t="s">
        <v>0</v>
      </c>
      <c r="D3" s="4" t="s">
        <v>4</v>
      </c>
      <c r="E3" s="5" t="s">
        <v>5</v>
      </c>
      <c r="F3" s="5" t="s">
        <v>6</v>
      </c>
    </row>
    <row r="4" spans="1:6" s="6" customFormat="1" x14ac:dyDescent="0.3">
      <c r="A4" s="7"/>
      <c r="B4" s="7"/>
      <c r="C4" s="7"/>
      <c r="D4" s="7"/>
      <c r="E4" s="7"/>
      <c r="F4" s="7"/>
    </row>
    <row r="5" spans="1:6" s="6" customFormat="1" x14ac:dyDescent="0.3">
      <c r="A5" s="18">
        <v>1</v>
      </c>
      <c r="B5" s="19" t="s">
        <v>17</v>
      </c>
      <c r="C5" s="10" t="s">
        <v>18</v>
      </c>
      <c r="D5" s="19">
        <v>0.15</v>
      </c>
      <c r="E5" s="19"/>
      <c r="F5" s="11"/>
    </row>
    <row r="6" spans="1:6" x14ac:dyDescent="0.3">
      <c r="A6" s="8">
        <v>2</v>
      </c>
      <c r="B6" s="9" t="s">
        <v>10</v>
      </c>
      <c r="C6" s="10" t="s">
        <v>1</v>
      </c>
      <c r="D6" s="17">
        <v>810</v>
      </c>
      <c r="E6" s="11"/>
      <c r="F6" s="11"/>
    </row>
    <row r="7" spans="1:6" ht="27.6" x14ac:dyDescent="0.3">
      <c r="A7" s="8">
        <f>MAX(A6:A6)+1</f>
        <v>3</v>
      </c>
      <c r="B7" s="9" t="s">
        <v>22</v>
      </c>
      <c r="C7" s="10" t="s">
        <v>21</v>
      </c>
      <c r="D7" s="17">
        <v>60.75</v>
      </c>
      <c r="E7" s="11"/>
      <c r="F7" s="11"/>
    </row>
    <row r="8" spans="1:6" x14ac:dyDescent="0.3">
      <c r="A8" s="8">
        <v>4</v>
      </c>
      <c r="B8" s="9" t="s">
        <v>10</v>
      </c>
      <c r="C8" s="10" t="s">
        <v>1</v>
      </c>
      <c r="D8" s="17">
        <v>810</v>
      </c>
      <c r="E8" s="11"/>
      <c r="F8" s="11"/>
    </row>
    <row r="9" spans="1:6" x14ac:dyDescent="0.3">
      <c r="A9" s="8">
        <v>5</v>
      </c>
      <c r="B9" s="9" t="s">
        <v>20</v>
      </c>
      <c r="C9" s="10" t="s">
        <v>1</v>
      </c>
      <c r="D9" s="17">
        <v>810</v>
      </c>
      <c r="E9" s="11"/>
      <c r="F9" s="11"/>
    </row>
    <row r="10" spans="1:6" ht="27.6" x14ac:dyDescent="0.3">
      <c r="A10" s="8">
        <v>6</v>
      </c>
      <c r="B10" s="9" t="s">
        <v>13</v>
      </c>
      <c r="C10" s="10" t="s">
        <v>14</v>
      </c>
      <c r="D10" s="17">
        <v>1</v>
      </c>
      <c r="E10" s="11"/>
      <c r="F10" s="11"/>
    </row>
    <row r="11" spans="1:6" ht="27.6" x14ac:dyDescent="0.3">
      <c r="A11" s="8">
        <v>7</v>
      </c>
      <c r="B11" s="9" t="s">
        <v>15</v>
      </c>
      <c r="C11" s="10" t="s">
        <v>14</v>
      </c>
      <c r="D11" s="17">
        <v>2</v>
      </c>
      <c r="E11" s="11"/>
      <c r="F11" s="11"/>
    </row>
    <row r="12" spans="1:6" ht="27.6" x14ac:dyDescent="0.3">
      <c r="A12" s="8">
        <v>8</v>
      </c>
      <c r="B12" s="9" t="s">
        <v>30</v>
      </c>
      <c r="C12" s="10" t="s">
        <v>1</v>
      </c>
      <c r="D12" s="17">
        <v>510</v>
      </c>
      <c r="E12" s="11"/>
      <c r="F12" s="11"/>
    </row>
    <row r="14" spans="1:6" x14ac:dyDescent="0.3">
      <c r="D14" s="20" t="s">
        <v>7</v>
      </c>
      <c r="E14" s="20"/>
      <c r="F14" s="14"/>
    </row>
    <row r="15" spans="1:6" x14ac:dyDescent="0.3">
      <c r="D15" s="21" t="s">
        <v>9</v>
      </c>
      <c r="E15" s="21"/>
      <c r="F15" s="11"/>
    </row>
    <row r="16" spans="1:6" x14ac:dyDescent="0.3">
      <c r="D16" s="20" t="s">
        <v>8</v>
      </c>
      <c r="E16" s="20"/>
      <c r="F16" s="14"/>
    </row>
  </sheetData>
  <mergeCells count="5">
    <mergeCell ref="A1:F1"/>
    <mergeCell ref="A2:F2"/>
    <mergeCell ref="D14:E14"/>
    <mergeCell ref="D15:E15"/>
    <mergeCell ref="D16:E16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3"/>
  <sheetViews>
    <sheetView tabSelected="1" workbookViewId="0">
      <selection sqref="A1:D12"/>
    </sheetView>
  </sheetViews>
  <sheetFormatPr defaultColWidth="9.109375" defaultRowHeight="13.8" x14ac:dyDescent="0.3"/>
  <cols>
    <col min="1" max="1" width="3.33203125" style="12" bestFit="1" customWidth="1"/>
    <col min="2" max="2" width="60.109375" style="13" customWidth="1"/>
    <col min="3" max="3" width="10.5546875" style="12" customWidth="1"/>
    <col min="4" max="4" width="14.77734375" style="15" customWidth="1"/>
    <col min="5" max="16384" width="9.109375" style="1"/>
  </cols>
  <sheetData>
    <row r="1" spans="1:4" x14ac:dyDescent="0.3">
      <c r="A1" s="22" t="s">
        <v>12</v>
      </c>
      <c r="B1" s="22"/>
      <c r="C1" s="22"/>
      <c r="D1" s="22"/>
    </row>
    <row r="2" spans="1:4" ht="36" customHeight="1" x14ac:dyDescent="0.3">
      <c r="A2" s="23" t="s">
        <v>19</v>
      </c>
      <c r="B2" s="23"/>
      <c r="C2" s="23"/>
      <c r="D2" s="23"/>
    </row>
    <row r="3" spans="1:4" s="6" customFormat="1" x14ac:dyDescent="0.3">
      <c r="A3" s="2" t="s">
        <v>2</v>
      </c>
      <c r="B3" s="3" t="s">
        <v>3</v>
      </c>
      <c r="C3" s="2" t="s">
        <v>0</v>
      </c>
      <c r="D3" s="4" t="s">
        <v>4</v>
      </c>
    </row>
    <row r="4" spans="1:4" s="6" customFormat="1" x14ac:dyDescent="0.3">
      <c r="A4" s="7"/>
      <c r="B4" s="7"/>
      <c r="C4" s="7"/>
      <c r="D4" s="7"/>
    </row>
    <row r="5" spans="1:4" s="6" customFormat="1" x14ac:dyDescent="0.3">
      <c r="A5" s="18">
        <v>1</v>
      </c>
      <c r="B5" s="19" t="s">
        <v>23</v>
      </c>
      <c r="C5" s="10" t="s">
        <v>18</v>
      </c>
      <c r="D5" s="19">
        <v>0.15</v>
      </c>
    </row>
    <row r="6" spans="1:4" x14ac:dyDescent="0.3">
      <c r="A6" s="8">
        <v>2</v>
      </c>
      <c r="B6" s="9" t="s">
        <v>24</v>
      </c>
      <c r="C6" s="10" t="s">
        <v>1</v>
      </c>
      <c r="D6" s="17">
        <v>810</v>
      </c>
    </row>
    <row r="7" spans="1:4" ht="27.6" x14ac:dyDescent="0.3">
      <c r="A7" s="8">
        <f>MAX(A6:A6)+1</f>
        <v>3</v>
      </c>
      <c r="B7" s="9" t="s">
        <v>25</v>
      </c>
      <c r="C7" s="10" t="s">
        <v>21</v>
      </c>
      <c r="D7" s="17">
        <v>60.75</v>
      </c>
    </row>
    <row r="8" spans="1:4" x14ac:dyDescent="0.3">
      <c r="A8" s="8">
        <v>4</v>
      </c>
      <c r="B8" s="9" t="s">
        <v>26</v>
      </c>
      <c r="C8" s="10" t="s">
        <v>1</v>
      </c>
      <c r="D8" s="17">
        <v>810</v>
      </c>
    </row>
    <row r="9" spans="1:4" x14ac:dyDescent="0.3">
      <c r="A9" s="8">
        <v>5</v>
      </c>
      <c r="B9" s="9" t="s">
        <v>27</v>
      </c>
      <c r="C9" s="10" t="s">
        <v>1</v>
      </c>
      <c r="D9" s="17">
        <v>810</v>
      </c>
    </row>
    <row r="10" spans="1:4" x14ac:dyDescent="0.3">
      <c r="A10" s="8">
        <v>6</v>
      </c>
      <c r="B10" s="9" t="s">
        <v>28</v>
      </c>
      <c r="C10" s="10" t="s">
        <v>14</v>
      </c>
      <c r="D10" s="17">
        <v>1</v>
      </c>
    </row>
    <row r="11" spans="1:4" x14ac:dyDescent="0.3">
      <c r="A11" s="8">
        <v>7</v>
      </c>
      <c r="B11" s="9" t="s">
        <v>29</v>
      </c>
      <c r="C11" s="10" t="s">
        <v>14</v>
      </c>
      <c r="D11" s="17">
        <v>2</v>
      </c>
    </row>
    <row r="12" spans="1:4" ht="27.6" x14ac:dyDescent="0.3">
      <c r="A12" s="8">
        <v>8</v>
      </c>
      <c r="B12" s="9" t="s">
        <v>31</v>
      </c>
      <c r="C12" s="10" t="s">
        <v>1</v>
      </c>
      <c r="D12" s="17">
        <v>510</v>
      </c>
    </row>
    <row r="13" spans="1:4" ht="18" customHeight="1" x14ac:dyDescent="0.3"/>
  </sheetData>
  <mergeCells count="2">
    <mergeCell ref="A1:D1"/>
    <mergeCell ref="A2:D2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Kosztorys Inwestorski</vt:lpstr>
      <vt:lpstr>Kosztorys ofertowy</vt:lpstr>
      <vt:lpstr>Przedmiar robót</vt:lpstr>
      <vt:lpstr>'Kosztorys Inwestorski'!Tytuły_wydruku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 Mar</dc:creator>
  <cp:lastModifiedBy>Drog Mar</cp:lastModifiedBy>
  <cp:lastPrinted>2021-01-29T09:11:04Z</cp:lastPrinted>
  <dcterms:created xsi:type="dcterms:W3CDTF">2016-05-11T09:26:00Z</dcterms:created>
  <dcterms:modified xsi:type="dcterms:W3CDTF">2021-01-29T09:11:35Z</dcterms:modified>
</cp:coreProperties>
</file>